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1" activeTab="1"/>
  </bookViews>
  <sheets>
    <sheet name="360Qex" sheetId="2" state="hidden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<sst xmlns="http://schemas.openxmlformats.org/spreadsheetml/2006/main" count="503" uniqueCount="448">
  <si>
    <r>
      <rPr>
        <b/>
        <sz val="10"/>
        <color rgb="FFFF0000"/>
        <rFont val="Arial"/>
        <charset val="134"/>
      </rPr>
      <t xml:space="preserve">
WE</t>
    </r>
    <r>
      <rPr>
        <b/>
        <sz val="10"/>
        <rFont val="Arial"/>
        <charset val="134"/>
      </rPr>
      <t>,SERV</t>
    </r>
    <r>
      <rPr>
        <b/>
        <sz val="10"/>
        <color rgb="FFFF0000"/>
        <rFont val="Arial"/>
        <charset val="134"/>
      </rPr>
      <t>I</t>
    </r>
    <r>
      <rPr>
        <b/>
        <sz val="10"/>
        <rFont val="Arial"/>
        <charset val="134"/>
      </rPr>
      <t xml:space="preserve">CE </t>
    </r>
    <r>
      <rPr>
        <b/>
        <sz val="10"/>
        <color rgb="FFFF0000"/>
        <rFont val="Arial"/>
        <charset val="134"/>
      </rPr>
      <t>MAN</t>
    </r>
  </si>
  <si>
    <t>LINYI WEIMAN IMPORT AND EXPORT CO., LTD</t>
  </si>
  <si>
    <t>Head Office: A1303 Kaiyuan shangcheng building Linyi City, Shandong Province, PR.China</t>
  </si>
  <si>
    <t>Factory: Linyi Economic&amp;Technological Development Zone Linyi City China</t>
  </si>
  <si>
    <r>
      <rPr>
        <b/>
        <sz val="10"/>
        <rFont val="Arial"/>
        <charset val="134"/>
      </rPr>
      <t>Tel:0086-19506117669/WHATSAPP:+86 19506117669/E-mail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max@linyiweiman.com</t>
    </r>
  </si>
  <si>
    <t>ITEM</t>
  </si>
  <si>
    <t>DESCRIPTION</t>
  </si>
  <si>
    <t>PART NUMBER</t>
  </si>
  <si>
    <t>EXW
PRICE</t>
  </si>
  <si>
    <t>QTY</t>
  </si>
  <si>
    <t>TOTAL</t>
  </si>
  <si>
    <t>DETAIL SPARE PARTS,XCMG Brand ZL50 Wheel Loader</t>
  </si>
  <si>
    <t>CAB SYSTEM</t>
  </si>
  <si>
    <t>驾驶室系统</t>
  </si>
  <si>
    <t>252120957CAB SYSTEM</t>
  </si>
  <si>
    <t>RIGHT BOX</t>
  </si>
  <si>
    <t>右箱体</t>
  </si>
  <si>
    <t>252917805RIGHT BOX</t>
  </si>
  <si>
    <t>XCMG LOGO</t>
  </si>
  <si>
    <t>徐工标识</t>
  </si>
  <si>
    <t>250902143XCMG LOGO</t>
  </si>
  <si>
    <t>RIGHT REAR FENDER</t>
  </si>
  <si>
    <t>右后翼子板</t>
  </si>
  <si>
    <t>252917796RIGHT REAR FENDER</t>
  </si>
  <si>
    <t>BOLT M16×35</t>
  </si>
  <si>
    <t>螺栓 M16×35</t>
  </si>
  <si>
    <t>805048033BOLT M16×35</t>
  </si>
  <si>
    <t>UP COVER PLATE</t>
  </si>
  <si>
    <t>上盖板</t>
  </si>
  <si>
    <t>252917789UP COVER PLATE</t>
  </si>
  <si>
    <t>MANUAL TIGHTEN BOLT</t>
  </si>
  <si>
    <t>手动紧固螺栓</t>
  </si>
  <si>
    <t>801974730MANUAL TIGHTEN BOLT</t>
  </si>
  <si>
    <t>RIGHT-FRONT HANDRAIL</t>
  </si>
  <si>
    <t>右前扶手</t>
  </si>
  <si>
    <t>252917802RIGHT-FRONT HANDRAIL</t>
  </si>
  <si>
    <t>BOLT M12×30</t>
  </si>
  <si>
    <t>螺栓 M12×30</t>
  </si>
  <si>
    <t>805004699BOLT M12×30</t>
  </si>
  <si>
    <t>RIGHT FENDER</t>
  </si>
  <si>
    <t>右翼子板</t>
  </si>
  <si>
    <t>253801223RIGHT FENDER</t>
  </si>
  <si>
    <t>LETF FENDER</t>
  </si>
  <si>
    <t>253801222</t>
  </si>
  <si>
    <t>左翼子板</t>
  </si>
  <si>
    <t>253801222LETF FENDER</t>
  </si>
  <si>
    <t>BOLT M12×20</t>
  </si>
  <si>
    <t>螺栓 M12×20</t>
  </si>
  <si>
    <t>805048016BOLT M12×20</t>
  </si>
  <si>
    <t>LEFT BOX</t>
  </si>
  <si>
    <t>252917791</t>
  </si>
  <si>
    <t>左箱体</t>
  </si>
  <si>
    <t>252917791LEFT BOX</t>
  </si>
  <si>
    <t>LEFT LADDER</t>
  </si>
  <si>
    <t>252917006</t>
  </si>
  <si>
    <t>左爬梯</t>
  </si>
  <si>
    <t>252917006LEFT LADDER</t>
  </si>
  <si>
    <t>LEFT-FRONT HANDRAIL</t>
  </si>
  <si>
    <t>252917022</t>
  </si>
  <si>
    <t>左前扶手</t>
  </si>
  <si>
    <t>252917022LEFT-FRONT HANDRAIL</t>
  </si>
  <si>
    <t>LEFT BACK HANDRAIL</t>
  </si>
  <si>
    <t>253801366</t>
  </si>
  <si>
    <t>左后扶手</t>
  </si>
  <si>
    <t>253801366LEFT BACK HANDRAIL</t>
  </si>
  <si>
    <t>LEFT REAR FENDER</t>
  </si>
  <si>
    <t>左后翼子板</t>
  </si>
  <si>
    <t>252917793LEFT REAR FENDER</t>
  </si>
  <si>
    <t>JOINT AND PIPE</t>
  </si>
  <si>
    <t>252120371</t>
  </si>
  <si>
    <t>接头及管路</t>
  </si>
  <si>
    <t>252120371JOINT AND PIPE</t>
  </si>
  <si>
    <t>EXHAUST TAIL PIPE ASSEMBLY</t>
  </si>
  <si>
    <t>860137031</t>
  </si>
  <si>
    <t>排气尾管总成</t>
  </si>
  <si>
    <t>860137031EXHAUST TAIL PIPE ASSEMBLY</t>
  </si>
  <si>
    <t>CYCLONIC SEPARATOR</t>
  </si>
  <si>
    <t>860153393</t>
  </si>
  <si>
    <t>旋风分离器</t>
  </si>
  <si>
    <t>860153393CYCLONIC SEPARATOR</t>
  </si>
  <si>
    <t>HOOP</t>
  </si>
  <si>
    <t>860153395</t>
  </si>
  <si>
    <t>卡箍</t>
  </si>
  <si>
    <t>860153395HOOP</t>
  </si>
  <si>
    <t>CONNECTING AIR-PIPE</t>
  </si>
  <si>
    <t>连接风管</t>
  </si>
  <si>
    <t>860153394CONNECTING AIR-PIPE</t>
  </si>
  <si>
    <t>PROTECTIVE COVER</t>
  </si>
  <si>
    <t>253000349</t>
  </si>
  <si>
    <t>防护罩</t>
  </si>
  <si>
    <t>253000349PROTECTIVE COVER</t>
  </si>
  <si>
    <t>CABLE</t>
  </si>
  <si>
    <t>252910891</t>
  </si>
  <si>
    <t>线缆</t>
  </si>
  <si>
    <t>252910891CABLE</t>
  </si>
  <si>
    <t>NUT M12</t>
  </si>
  <si>
    <t>805204006</t>
  </si>
  <si>
    <t>螺母 M12</t>
  </si>
  <si>
    <t>805204006NUT M12</t>
  </si>
  <si>
    <t>LEFT TANK COVER</t>
  </si>
  <si>
    <t>252904973</t>
  </si>
  <si>
    <t>左水箱盖</t>
  </si>
  <si>
    <t>252904973LEFT TANK COVER</t>
  </si>
  <si>
    <t>BANISTERS</t>
  </si>
  <si>
    <t>251702788</t>
  </si>
  <si>
    <t>扶手</t>
  </si>
  <si>
    <t>251702788BANISTERS</t>
  </si>
  <si>
    <t>GB/T96.1-2002 WASHER 10</t>
  </si>
  <si>
    <t>805300102</t>
  </si>
  <si>
    <t>GB/T96.1-2002 垫圈 10</t>
  </si>
  <si>
    <t>805300102GB/T96.1-2002 WASHER 10</t>
  </si>
  <si>
    <t>NUT M10</t>
  </si>
  <si>
    <t>805238533</t>
  </si>
  <si>
    <t>螺母 M10</t>
  </si>
  <si>
    <t>805238533NUT M10</t>
  </si>
  <si>
    <t>CUSHION</t>
  </si>
  <si>
    <t>252910903</t>
  </si>
  <si>
    <t>缓冲垫</t>
  </si>
  <si>
    <t>252910903CUSHION</t>
  </si>
  <si>
    <t>JT-05B SEALING STRIP L=1950</t>
  </si>
  <si>
    <t>252904020</t>
  </si>
  <si>
    <t>JT-05B 密封条L=1950</t>
  </si>
  <si>
    <t>252904020JT-05B SEALING STRIP L=1950</t>
  </si>
  <si>
    <t>REAR LAMP BOX</t>
  </si>
  <si>
    <t>252904216</t>
  </si>
  <si>
    <t>后灯箱</t>
  </si>
  <si>
    <t>252904216REAR LAMP BOX</t>
  </si>
  <si>
    <t>LIGHT</t>
  </si>
  <si>
    <t>803545523</t>
  </si>
  <si>
    <t>车灯</t>
  </si>
  <si>
    <t>803545523LIGHT</t>
  </si>
  <si>
    <t>LEFT LAMP HOLDER ASSEMBLY</t>
  </si>
  <si>
    <t>252919396</t>
  </si>
  <si>
    <t>左灯座总成</t>
  </si>
  <si>
    <t>252919396LEFT LAMP HOLDER ASSEMBLY</t>
  </si>
  <si>
    <t>FRONT FRAME HARNESS</t>
  </si>
  <si>
    <t>252115064</t>
  </si>
  <si>
    <t>前车架线束</t>
  </si>
  <si>
    <t>252115064FRONT FRAME HARNESS</t>
  </si>
  <si>
    <t>RIGHT LAMP HOLDER ASSEMBLY</t>
  </si>
  <si>
    <t>252919395</t>
  </si>
  <si>
    <t>右灯座总成</t>
  </si>
  <si>
    <t>252919395RIGHT LAMP HOLDER ASSEMBLY</t>
  </si>
  <si>
    <t>BENT PLATE</t>
  </si>
  <si>
    <t>252300399</t>
  </si>
  <si>
    <t>弯板</t>
  </si>
  <si>
    <t>252300399BENT PLATE</t>
  </si>
  <si>
    <t>BRACKET</t>
  </si>
  <si>
    <t>252113722</t>
  </si>
  <si>
    <t>支架</t>
  </si>
  <si>
    <t>252113722BRACKET</t>
  </si>
  <si>
    <t>PISTON CALIPER</t>
  </si>
  <si>
    <t>活塞卡钳</t>
  </si>
  <si>
    <t>860304987PISTON CALIPER</t>
  </si>
  <si>
    <t>SEAL RING KIT CALIPER</t>
  </si>
  <si>
    <t>卡钳密封圈套件</t>
  </si>
  <si>
    <t>860167252SEAL RING KIT CALIPER</t>
  </si>
  <si>
    <t>BRAKE BOOSTER PUMP ASSEMBLY</t>
  </si>
  <si>
    <t>制动助力泵总成</t>
  </si>
  <si>
    <t>800901152BRAKE BOOSTER PUMP ASSEMBLY</t>
  </si>
  <si>
    <t>COMPRESSOR BELT</t>
  </si>
  <si>
    <t>压缩机皮带</t>
  </si>
  <si>
    <t>860132277COMPRESSOR BELT</t>
  </si>
  <si>
    <t>A/C BELT</t>
  </si>
  <si>
    <t>空调皮带</t>
  </si>
  <si>
    <t>803590676A/C BELT</t>
  </si>
  <si>
    <t>FRICTION PAD = 75700463</t>
  </si>
  <si>
    <t>摩擦片 = 75700463</t>
  </si>
  <si>
    <t>275100191FRICTION PAD = 75700463</t>
  </si>
  <si>
    <t>FAN BELT</t>
  </si>
  <si>
    <t>风扇皮带</t>
  </si>
  <si>
    <t>860130274FAN BELT</t>
  </si>
  <si>
    <t>OIL PRESSURE SENSOR</t>
  </si>
  <si>
    <t>机油压力传感器</t>
  </si>
  <si>
    <t>803678442OIL PRESSURE SENSOR</t>
  </si>
  <si>
    <t>TILT BUCKET CYLINDER SEAL KIT</t>
  </si>
  <si>
    <t>倾斜铲斗油缸密封套件</t>
  </si>
  <si>
    <t>860110738TILT BUCKET CYLINDER SEAL KIT</t>
  </si>
  <si>
    <t>LIFT BOOM CYLINDER SEAL KIT</t>
  </si>
  <si>
    <t>提升动臂油缸密封套件</t>
  </si>
  <si>
    <t>860129247LIFT BOOM CYLINDER SEAL KIT</t>
  </si>
  <si>
    <t>STEERING CYLINDER SEAL KIT</t>
  </si>
  <si>
    <t>转向油缸密封套件</t>
  </si>
  <si>
    <t>910600229STEERING CYLINDER SEAL KIT</t>
  </si>
  <si>
    <t>O RING</t>
  </si>
  <si>
    <t>O形圈</t>
  </si>
  <si>
    <t>803164133O RING</t>
  </si>
  <si>
    <t>GASKET</t>
  </si>
  <si>
    <t>垫片</t>
  </si>
  <si>
    <t>250100424GASKET</t>
  </si>
  <si>
    <t>252615783GASKET</t>
  </si>
  <si>
    <t>UPPER PIN</t>
  </si>
  <si>
    <t>上销</t>
  </si>
  <si>
    <t>252600511UPPER PIN</t>
  </si>
  <si>
    <t>LOWER PIN</t>
  </si>
  <si>
    <t>下销</t>
  </si>
  <si>
    <t>252600335LOWER PIN</t>
  </si>
  <si>
    <t>LOWER BUSH</t>
  </si>
  <si>
    <t>下衬套</t>
  </si>
  <si>
    <t>252600572LOWER BUSH</t>
  </si>
  <si>
    <t>252600353LOWER BUSH</t>
  </si>
  <si>
    <t>252600576GASKET</t>
  </si>
  <si>
    <t>BEARING UPPER</t>
  </si>
  <si>
    <t>上轴承</t>
  </si>
  <si>
    <t>800515285BEARING UPPER</t>
  </si>
  <si>
    <t>SLEEVE</t>
  </si>
  <si>
    <t>衬套</t>
  </si>
  <si>
    <t>252600717SLEEVE</t>
  </si>
  <si>
    <t>MOTOR STARTING</t>
  </si>
  <si>
    <t>启动马达</t>
  </si>
  <si>
    <t>860131873MOTOR STARTING</t>
  </si>
  <si>
    <t>AIR PRESSURE SENSOR</t>
  </si>
  <si>
    <t>气压传感器</t>
  </si>
  <si>
    <t>803587871AIR PRESSURE SENSOR</t>
  </si>
  <si>
    <t>AIR COMPRESSOR</t>
  </si>
  <si>
    <t>空气压缩机</t>
  </si>
  <si>
    <t>860131633AIR COMPRESSOR</t>
  </si>
  <si>
    <t>ALTERNATOR</t>
  </si>
  <si>
    <t>发电机</t>
  </si>
  <si>
    <t>860122479ALTERNATOR</t>
  </si>
  <si>
    <t>FRONT OIL SEAL</t>
  </si>
  <si>
    <t>前油封</t>
  </si>
  <si>
    <t>860126390FRONT OIL SEAL</t>
  </si>
  <si>
    <t>HUB OIL SEAL</t>
  </si>
  <si>
    <t>轮毂油封</t>
  </si>
  <si>
    <t>803164086HUB OIL SEAL</t>
  </si>
  <si>
    <t>BRAKE DISK</t>
  </si>
  <si>
    <t>刹车盘</t>
  </si>
  <si>
    <t>860127427BRAKE DISK</t>
  </si>
  <si>
    <t>DIP SEAL</t>
  </si>
  <si>
    <t>浸渍密封圈</t>
  </si>
  <si>
    <t>860110603DIP SEAL</t>
  </si>
  <si>
    <t>DUST COVER</t>
  </si>
  <si>
    <t>防尘罩</t>
  </si>
  <si>
    <t>860115746DUST COVER</t>
  </si>
  <si>
    <t>CROSS JOINT</t>
  </si>
  <si>
    <t>十字接头</t>
  </si>
  <si>
    <t>860142937CROSS JOINT</t>
  </si>
  <si>
    <t>SER CLIP</t>
  </si>
  <si>
    <t>805400005SER CLIP</t>
  </si>
  <si>
    <t>859989043CROSS JOINT</t>
  </si>
  <si>
    <t>OIL SEAL</t>
  </si>
  <si>
    <t>油封</t>
  </si>
  <si>
    <t>860142632OIL SEAL</t>
  </si>
  <si>
    <t>RING GEAR REAR HUB</t>
  </si>
  <si>
    <t>后轮毂齿圈</t>
  </si>
  <si>
    <t>860313876RING GEAR REAR HUB</t>
  </si>
  <si>
    <t>860113862CROSS JOINT</t>
  </si>
  <si>
    <t>ROTATING SEAL THIRD AXLE</t>
  </si>
  <si>
    <t>第三轴旋转密封圈</t>
  </si>
  <si>
    <t>250200525ROTATING SEAL THIRD AXLE</t>
  </si>
  <si>
    <t>250200526ROTATING SEAL THIRD AXLE</t>
  </si>
  <si>
    <t>WATER PUMP</t>
  </si>
  <si>
    <t>水泵</t>
  </si>
  <si>
    <t>860132080WATER PUMP</t>
  </si>
  <si>
    <t>CRANK OIL SEAL</t>
  </si>
  <si>
    <t>曲轴油封</t>
  </si>
  <si>
    <t>860126389CRANK OIL SEAL</t>
  </si>
  <si>
    <t>LIQUID LEVEL METER</t>
  </si>
  <si>
    <t>液位计</t>
  </si>
  <si>
    <t>803164214LIQUID LEVEL METER</t>
  </si>
  <si>
    <t>ADJUSTING GASKIT</t>
  </si>
  <si>
    <t>调整垫片</t>
  </si>
  <si>
    <t>251901033ADJUSTING GASKIT</t>
  </si>
  <si>
    <t>252101316ADJUSTING GASKIT</t>
  </si>
  <si>
    <t>269900192ADJUSTING GASKIT</t>
  </si>
  <si>
    <t>TEMPEREATURE SENSOR</t>
  </si>
  <si>
    <t>温度传感器</t>
  </si>
  <si>
    <t>803547877TEMPEREATURE SENSOR</t>
  </si>
  <si>
    <t>PUMP SEAL</t>
  </si>
  <si>
    <t>泵密封圈</t>
  </si>
  <si>
    <t>252100847PUMP SEAL</t>
  </si>
  <si>
    <t>KNIFE PLATE</t>
  </si>
  <si>
    <t>刀板</t>
  </si>
  <si>
    <t>252615318KNIFE PLATE</t>
  </si>
  <si>
    <t>252615348KNIFE PLATE</t>
  </si>
  <si>
    <t>BOLT</t>
  </si>
  <si>
    <t>螺栓</t>
  </si>
  <si>
    <t>805047076BOLT</t>
  </si>
  <si>
    <t>PACKING PIECE</t>
  </si>
  <si>
    <t>填料函</t>
  </si>
  <si>
    <t>252117308PACKING PIECE</t>
  </si>
  <si>
    <t>NUT</t>
  </si>
  <si>
    <t>螺母</t>
  </si>
  <si>
    <t>805238375NUT</t>
  </si>
  <si>
    <t>LED BACKING LAMP</t>
  </si>
  <si>
    <t>LED倒车灯</t>
  </si>
  <si>
    <t>813511355LED BACKING LAMP</t>
  </si>
  <si>
    <t>860104209TILT BUCKET CYLINDER SEAL KIT</t>
  </si>
  <si>
    <t>860134961LIFT BOOM CYLINDER SEAL KIT</t>
  </si>
  <si>
    <t>860138967STEERING CYLINDER SEAL KIT</t>
  </si>
  <si>
    <t>860115233PISTON CALIPER</t>
  </si>
  <si>
    <t>密封圈套件</t>
  </si>
  <si>
    <t>860167251SEAL RING KIT CALIPER</t>
  </si>
  <si>
    <t>BRAKE BOOSTER</t>
  </si>
  <si>
    <t>制动助力器</t>
  </si>
  <si>
    <t>800989537BRAKE BOOSTER</t>
  </si>
  <si>
    <t>POLY V BELT WATER PUMP ALTERNATOR</t>
  </si>
  <si>
    <t>多楔带 水泵 交流发电机</t>
  </si>
  <si>
    <t>860120036POLY V BELT WATER PUMP ALTERNATOR</t>
  </si>
  <si>
    <t>860121134FAN BELT</t>
  </si>
  <si>
    <t>PRESSURE SWITCH</t>
  </si>
  <si>
    <t>压力开关</t>
  </si>
  <si>
    <t>803678439PRESSURE SWITCH</t>
  </si>
  <si>
    <t>MULTIFUNCTIONAL UNLOADING VALVE</t>
  </si>
  <si>
    <t>多功能卸荷阀</t>
  </si>
  <si>
    <t>803004037MULTIFUNCTIONAL UNLOADING VALVE</t>
  </si>
  <si>
    <t>UPPER ARTICULATED HINGPIN</t>
  </si>
  <si>
    <t>上铰接销</t>
  </si>
  <si>
    <t>252900390UPPER ARTICULATED HINGPIN</t>
  </si>
  <si>
    <t>BEARING RETAINER</t>
  </si>
  <si>
    <t>轴承保持架</t>
  </si>
  <si>
    <t>252900754BEARING RETAINER</t>
  </si>
  <si>
    <t>LIP SEAL</t>
  </si>
  <si>
    <t>唇形密封圈</t>
  </si>
  <si>
    <t>8031164070LIP SEAL</t>
  </si>
  <si>
    <t>KNUCKLE BEARING</t>
  </si>
  <si>
    <t>转向节轴承</t>
  </si>
  <si>
    <t>800513999KNUCKLE BEARING</t>
  </si>
  <si>
    <t>LOWER ARTICULATED HINGPIN</t>
  </si>
  <si>
    <t>下铰接销</t>
  </si>
  <si>
    <t>252903797LOWER ARTICULATED HINGPIN</t>
  </si>
  <si>
    <t>LIP SEAL LOWER PIN</t>
  </si>
  <si>
    <t>唇形密封圈 下销</t>
  </si>
  <si>
    <t>803164083LIP SEAL LOWER PIN</t>
  </si>
  <si>
    <t>BEARING LOWER PIN</t>
  </si>
  <si>
    <t>轴承 下销</t>
  </si>
  <si>
    <t>800500278BEARING LOWER PIN</t>
  </si>
  <si>
    <t>UPPER PIN BUSH</t>
  </si>
  <si>
    <t>上销衬套</t>
  </si>
  <si>
    <t>252914582UPPER PIN BUSH</t>
  </si>
  <si>
    <t>LOWER PIN BUSHING</t>
  </si>
  <si>
    <t>下销衬套</t>
  </si>
  <si>
    <t>252900352LOWER PIN BUSHING</t>
  </si>
  <si>
    <t>DISC BRAKE ASSEMBLY</t>
  </si>
  <si>
    <t>盘式制动器总成</t>
  </si>
  <si>
    <t>275101705DISC BRAKE ASSEMBLY</t>
  </si>
  <si>
    <t>REPLACEABLE CUTTING PLATE</t>
  </si>
  <si>
    <t>可更换切割板</t>
  </si>
  <si>
    <t>253800600REPLACEABLE CUTTING PLATE</t>
  </si>
  <si>
    <t>FRICTION PAD</t>
  </si>
  <si>
    <t>摩擦片</t>
  </si>
  <si>
    <t>860115231FRICTION PAD</t>
  </si>
  <si>
    <t>空压机</t>
  </si>
  <si>
    <t>860125437AIR COMPRESSOR</t>
  </si>
  <si>
    <t>SEAL RING</t>
  </si>
  <si>
    <t>密封圈</t>
  </si>
  <si>
    <t>860131779SEAL RING</t>
  </si>
  <si>
    <t>启动电机</t>
  </si>
  <si>
    <t>860111853MOTOR STARTING</t>
  </si>
  <si>
    <t>交流发电机</t>
  </si>
  <si>
    <t>860512137ALTERNATOR</t>
  </si>
  <si>
    <t>FRONT HUB GEAR RING</t>
  </si>
  <si>
    <t>前轮毂齿圈</t>
  </si>
  <si>
    <t>275102474FRONT HUB GEAR RING</t>
  </si>
  <si>
    <t>HUB SEAL</t>
  </si>
  <si>
    <t>轮毂密封圈</t>
  </si>
  <si>
    <t>803164085HUB SEAL</t>
  </si>
  <si>
    <t>801138282HUB SEAL</t>
  </si>
  <si>
    <t>REAR HUB GEAR RING</t>
  </si>
  <si>
    <t>275100310REAR HUB GEAR RING</t>
  </si>
  <si>
    <t>275100116O RING</t>
  </si>
  <si>
    <t>CROSS JOINT BEARING</t>
  </si>
  <si>
    <t>十字接头轴承</t>
  </si>
  <si>
    <t>860117405CROSS JOINT BEARING</t>
  </si>
  <si>
    <t>803164077DIP SEAL</t>
  </si>
  <si>
    <t>CENTER JOINT BEARING</t>
  </si>
  <si>
    <t>中心接头轴承</t>
  </si>
  <si>
    <t>859923711CENTER JOINT BEARING</t>
  </si>
  <si>
    <t>十字轴承</t>
  </si>
  <si>
    <t>860166013CROSS JOINT BEARING</t>
  </si>
  <si>
    <t>制动盘</t>
  </si>
  <si>
    <t>275101789BRAKE DISK</t>
  </si>
  <si>
    <t>CUTTING PLATE</t>
  </si>
  <si>
    <t>切割板</t>
  </si>
  <si>
    <t>252918028CUTTING PLATE</t>
  </si>
  <si>
    <t>252917989CUTTING PLATE</t>
  </si>
  <si>
    <t>805048814BOLT</t>
  </si>
  <si>
    <t>TRANSMISSION CONTROL VALVE ASSY</t>
  </si>
  <si>
    <t>变速箱控制阀总成</t>
  </si>
  <si>
    <t>250200147TRANSMISSION CONTROL VALVE ASSY</t>
  </si>
  <si>
    <t>ID SEAL</t>
  </si>
  <si>
    <t>ID 密封圈</t>
  </si>
  <si>
    <t>250200292ID SEAL</t>
  </si>
  <si>
    <t>GEAR BOX MOUNT</t>
  </si>
  <si>
    <t>变速箱支架</t>
  </si>
  <si>
    <t>801974091GEAR BOX MOUNT</t>
  </si>
  <si>
    <t>CAB MOUNT</t>
  </si>
  <si>
    <t>驾驶室支架</t>
  </si>
  <si>
    <t>252900306CAB MOUNT</t>
  </si>
  <si>
    <t>OIL SEAL REAR CRANK</t>
  </si>
  <si>
    <t>后曲轴油封</t>
  </si>
  <si>
    <t>860111797OIL SEAL REAR CRANK</t>
  </si>
  <si>
    <t>OIL SEAL FRONT CRANK</t>
  </si>
  <si>
    <t>前曲轴油封</t>
  </si>
  <si>
    <t>860117323OIL SEAL FRONT CRANK</t>
  </si>
  <si>
    <t>SENSOR OIL PRESSUR</t>
  </si>
  <si>
    <t>油压传感器</t>
  </si>
  <si>
    <t>860111757SENSOR OIL PRESSUR</t>
  </si>
  <si>
    <t>SEAL KIT BOOM CYLINDER</t>
  </si>
  <si>
    <t>动臂油缸密封套件</t>
  </si>
  <si>
    <t>910604114SEAL KIT BOOM CYLINDER</t>
  </si>
  <si>
    <t>SEAL KIT BUCKET CYLINDER</t>
  </si>
  <si>
    <t>铲斗油缸密封套件</t>
  </si>
  <si>
    <t>910604117SEAL KIT BUCKET CYLINDER</t>
  </si>
  <si>
    <t>SEAL KIT STEERING SYLINDER</t>
  </si>
  <si>
    <t>910604113SEAL KIT STEERING SYLINDER</t>
  </si>
  <si>
    <t>JOYSTICK</t>
  </si>
  <si>
    <t>操纵杆</t>
  </si>
  <si>
    <t>803090251JOYSTICK</t>
  </si>
  <si>
    <t>UNLOADING VALVE</t>
  </si>
  <si>
    <t>卸料阀</t>
  </si>
  <si>
    <t>803089320UNLOADING VALVE</t>
  </si>
  <si>
    <t>MANUAL CONTROL BRAKE VALVE</t>
  </si>
  <si>
    <t>800901151</t>
  </si>
  <si>
    <t>手动制动阀</t>
  </si>
  <si>
    <t>800901151MANUAL CONTROL BRAKE VALVE</t>
  </si>
  <si>
    <t>LED 倒车灯</t>
  </si>
  <si>
    <t>813508296LED BACKING LAMP</t>
  </si>
  <si>
    <t>BOTTOM ROLLERS</t>
  </si>
  <si>
    <t>下滚轮</t>
  </si>
  <si>
    <t>414102908BOTTOM ROLLERS</t>
  </si>
  <si>
    <t>TOP ROLLER</t>
  </si>
  <si>
    <t>上滚轮</t>
  </si>
  <si>
    <t>414102909TOP ROLLER</t>
  </si>
  <si>
    <t>SPROCKET</t>
  </si>
  <si>
    <t>链轮</t>
  </si>
  <si>
    <t>414102911SPROCKET</t>
  </si>
  <si>
    <t>IDLER</t>
  </si>
  <si>
    <t>惰轮</t>
  </si>
  <si>
    <t>414102910IDLER</t>
  </si>
  <si>
    <t>ARM CYLINDER SEAK KIT</t>
  </si>
  <si>
    <t>860129945ARM CYLINDER SEAK KIT</t>
  </si>
  <si>
    <t>BOOM CYLINDER SEAL KIT</t>
  </si>
  <si>
    <t>860129944BOOM CYLINDER SEAL KIT</t>
  </si>
  <si>
    <t>BUCKET CYLINDER SEAL KIT</t>
  </si>
  <si>
    <t>860129943BUCKET CYLINDER SEAL KIT</t>
  </si>
  <si>
    <t>910301679BUCKET CYLINDER SEAL KIT</t>
  </si>
  <si>
    <t>ARM CYLINDER SEAL KIT</t>
  </si>
  <si>
    <t>910305518ARM CYLINDER SEAL KIT</t>
  </si>
  <si>
    <t>动臂气缸密封套件</t>
  </si>
  <si>
    <t>910301681BOOM CYLINDER SEAL KIT</t>
  </si>
  <si>
    <t>BRAKE CYLINDER</t>
  </si>
  <si>
    <t>制动缸</t>
  </si>
  <si>
    <t>800987628BRAKE CYLINDER</t>
  </si>
  <si>
    <t>SENSOR BRACKET</t>
  </si>
  <si>
    <t>传感器支架</t>
  </si>
  <si>
    <t>253500981SENSOR BRACKET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</si>
</sst>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6" formatCode="&quot;￥&quot;#,##0;[Red]&quot;￥&quot;\-#,##0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$#,##0.00;\-\$#,##0.00"/>
  </numFmts>
  <fonts count="36">
    <font>
      <sz val="12"/>
      <name val="宋体"/>
      <charset val="134"/>
    </font>
    <font>
      <sz val="12"/>
      <name val="Arial"/>
      <charset val="134"/>
    </font>
    <font>
      <sz val="12"/>
      <color rgb="FFFF0000"/>
      <name val="Arial"/>
      <charset val="134"/>
    </font>
    <font>
      <b/>
      <sz val="10"/>
      <color rgb="FFFF0000"/>
      <name val="Arial"/>
      <charset val="134"/>
    </font>
    <font>
      <b/>
      <sz val="16"/>
      <name val="Arial"/>
      <charset val="134"/>
    </font>
    <font>
      <b/>
      <sz val="10"/>
      <name val="Arial"/>
      <charset val="134"/>
    </font>
    <font>
      <b/>
      <sz val="10"/>
      <color indexed="9"/>
      <name val="Arial"/>
      <charset val="134"/>
    </font>
    <font>
      <b/>
      <sz val="12"/>
      <color theme="1"/>
      <name val="Arial"/>
      <charset val="134"/>
    </font>
    <font>
      <sz val="12"/>
      <color theme="1"/>
      <name val="Arial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1"/>
      <color theme="1"/>
      <name val="Arial"/>
      <charset val="134"/>
    </font>
    <font>
      <sz val="11"/>
      <color rgb="FF000000"/>
      <name val="Arial"/>
      <charset val="134"/>
    </font>
    <font>
      <sz val="10.5"/>
      <name val="Arial"/>
      <charset val="134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  <font>
      <b/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Border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center"/>
    </xf>
    <xf numFmtId="0" fontId="14" fillId="4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6" fillId="7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14" fillId="0" borderId="0" applyBorder="0">
      <alignment vertical="center"/>
    </xf>
    <xf numFmtId="0" fontId="34" fillId="0" borderId="0" applyBorder="0"/>
  </cellStyleXfs>
  <cellXfs count="5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26" fontId="1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26" fontId="6" fillId="3" borderId="6" xfId="0" applyNumberFormat="1" applyFont="1" applyFill="1" applyBorder="1" applyAlignment="1">
      <alignment horizontal="center" vertical="center" wrapText="1"/>
    </xf>
    <xf numFmtId="26" fontId="6" fillId="3" borderId="8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176" fontId="0" fillId="2" borderId="3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176" fontId="1" fillId="2" borderId="3" xfId="0" applyNumberFormat="1" applyFont="1" applyFill="1" applyBorder="1" applyAlignment="1">
      <alignment horizontal="center" vertical="center"/>
    </xf>
    <xf numFmtId="0" fontId="9" fillId="0" borderId="0" xfId="0" applyFont="1"/>
    <xf numFmtId="0" fontId="0" fillId="2" borderId="0" xfId="0" applyFont="1" applyFill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176" fontId="11" fillId="0" borderId="0" xfId="0" applyNumberFormat="1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6" fontId="12" fillId="0" borderId="0" xfId="0" applyNumberFormat="1" applyFont="1" applyAlignment="1">
      <alignment horizontal="center"/>
    </xf>
    <xf numFmtId="6" fontId="13" fillId="0" borderId="0" xfId="0" applyNumberFormat="1" applyFont="1" applyAlignment="1">
      <alignment horizontal="justify"/>
    </xf>
    <xf numFmtId="0" fontId="0" fillId="0" borderId="0" xfId="0" applyFont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3" xfId="49"/>
    <cellStyle name="Normal 2" xfId="50"/>
  </cellStyles>
  <dxfs count="11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colors>
    <mruColors>
      <color rgb="001F497D"/>
      <color rgb="00FFFFFF"/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0</xdr:row>
      <xdr:rowOff>77470</xdr:rowOff>
    </xdr:from>
    <xdr:to>
      <xdr:col>0</xdr:col>
      <xdr:colOff>1416050</xdr:colOff>
      <xdr:row>1</xdr:row>
      <xdr:rowOff>248920</xdr:rowOff>
    </xdr:to>
    <xdr:pic>
      <xdr:nvPicPr>
        <xdr:cNvPr id="5" name="图片 4" descr="logo"/>
        <xdr:cNvPicPr>
          <a:picLocks noChangeAspect="1"/>
        </xdr:cNvPicPr>
      </xdr:nvPicPr>
      <xdr:blipFill>
        <a:blip r:embed="rId1"/>
        <a:srcRect l="6073" t="27434" r="-6073" b="24801"/>
        <a:stretch>
          <a:fillRect/>
        </a:stretch>
      </xdr:blipFill>
      <xdr:spPr>
        <a:xfrm>
          <a:off x="635" y="77470"/>
          <a:ext cx="1415415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tel:0086-19560835250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Formulas="1" workbookViewId="0">
      <selection activeCell="A7" sqref="A7"/>
    </sheetView>
  </sheetViews>
  <sheetFormatPr defaultColWidth="8.925" defaultRowHeight="14.2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09"/>
  <sheetViews>
    <sheetView tabSelected="1" zoomScale="80" zoomScaleNormal="80" workbookViewId="0">
      <selection activeCell="M5" sqref="M5"/>
    </sheetView>
  </sheetViews>
  <sheetFormatPr defaultColWidth="8.925" defaultRowHeight="15"/>
  <cols>
    <col min="1" max="1" width="19.2083333333333" style="1" customWidth="1"/>
    <col min="2" max="2" width="27.25" style="4" customWidth="1"/>
    <col min="3" max="3" width="21.875" style="4" customWidth="1"/>
    <col min="4" max="4" width="13.625" style="1" customWidth="1"/>
    <col min="5" max="5" width="13.625" style="5" customWidth="1"/>
    <col min="6" max="6" width="13.625" style="1" customWidth="1"/>
    <col min="7" max="7" width="17.8333333333333" style="1" customWidth="1"/>
    <col min="8" max="8" width="15.9333333333333" style="1" customWidth="1"/>
    <col min="9" max="9" width="14.0583333333333" style="1" customWidth="1"/>
    <col min="10" max="13" width="9" style="1"/>
    <col min="14" max="14" width="14.125" style="1"/>
    <col min="15" max="20" width="9" style="1"/>
    <col min="21" max="16373" width="8.66666666666667" style="1"/>
  </cols>
  <sheetData>
    <row r="1" s="1" customFormat="1" ht="25.5" customHeight="1" spans="1:6">
      <c r="A1" s="6" t="s">
        <v>0</v>
      </c>
      <c r="B1" s="7" t="s">
        <v>1</v>
      </c>
      <c r="C1" s="8"/>
      <c r="D1" s="8"/>
      <c r="E1" s="8"/>
      <c r="F1" s="8"/>
    </row>
    <row r="2" ht="21" customHeight="1" spans="1:6">
      <c r="A2" s="9"/>
      <c r="B2" s="10" t="s">
        <v>2</v>
      </c>
      <c r="C2" s="11"/>
      <c r="D2" s="11"/>
      <c r="E2" s="11"/>
      <c r="F2" s="11"/>
    </row>
    <row r="3" ht="15.75" customHeight="1" spans="1:6">
      <c r="A3" s="9"/>
      <c r="B3" s="10" t="s">
        <v>3</v>
      </c>
      <c r="C3" s="11"/>
      <c r="D3" s="11"/>
      <c r="E3" s="11"/>
      <c r="F3" s="11"/>
    </row>
    <row r="4" ht="15.75" customHeight="1" spans="1:6">
      <c r="A4" s="12"/>
      <c r="B4" s="11" t="s">
        <v>4</v>
      </c>
      <c r="C4" s="11"/>
      <c r="D4" s="11"/>
      <c r="E4" s="11"/>
      <c r="F4" s="11"/>
    </row>
    <row r="5" ht="30" customHeight="1" spans="1:6">
      <c r="A5" s="13" t="s">
        <v>5</v>
      </c>
      <c r="B5" s="14" t="s">
        <v>6</v>
      </c>
      <c r="C5" s="14" t="s">
        <v>7</v>
      </c>
      <c r="D5" s="15" t="s">
        <v>8</v>
      </c>
      <c r="E5" s="16" t="s">
        <v>9</v>
      </c>
      <c r="F5" s="17" t="s">
        <v>10</v>
      </c>
    </row>
    <row r="6" ht="21" customHeight="1" spans="1:6">
      <c r="A6" s="18" t="s">
        <v>11</v>
      </c>
      <c r="B6" s="18"/>
      <c r="C6" s="18"/>
      <c r="D6" s="18"/>
      <c r="E6" s="18"/>
      <c r="F6" s="18"/>
    </row>
    <row r="7" ht="30" customHeight="1" spans="1:9">
      <c r="A7" s="19">
        <v>1</v>
      </c>
      <c r="B7" s="20" t="s">
        <v>12</v>
      </c>
      <c r="C7" s="21">
        <v>252120957</v>
      </c>
      <c r="D7" s="22" t="s">
        <v>13</v>
      </c>
      <c r="E7" s="23">
        <v>1</v>
      </c>
      <c r="F7" s="24"/>
      <c r="G7" s="1" t="str">
        <f>A7&amp;D7&amp;C7</f>
        <v>1驾驶室系统252120957</v>
      </c>
      <c r="H7" s="1" t="str">
        <f>C7&amp;B7</f>
        <v>252120957CAB SYSTEM</v>
      </c>
      <c r="I7" s="1" t="s">
        <v>14</v>
      </c>
    </row>
    <row r="8" ht="30" customHeight="1" spans="1:9">
      <c r="A8" s="19">
        <v>2</v>
      </c>
      <c r="B8" s="20" t="s">
        <v>15</v>
      </c>
      <c r="C8" s="21">
        <v>252917805</v>
      </c>
      <c r="D8" s="22" t="s">
        <v>16</v>
      </c>
      <c r="E8" s="23">
        <v>1</v>
      </c>
      <c r="F8" s="24"/>
      <c r="G8" s="1" t="str">
        <f t="shared" ref="G8:G20" si="0">A8&amp;D8&amp;C8</f>
        <v>2右箱体252917805</v>
      </c>
      <c r="H8" s="1" t="str">
        <f t="shared" ref="H8:H19" si="1">C8&amp;B8</f>
        <v>252917805RIGHT BOX</v>
      </c>
      <c r="I8" s="1" t="s">
        <v>17</v>
      </c>
    </row>
    <row r="9" ht="30" customHeight="1" spans="1:9">
      <c r="A9" s="19">
        <v>3</v>
      </c>
      <c r="B9" s="20" t="s">
        <v>18</v>
      </c>
      <c r="C9" s="21">
        <v>250902143</v>
      </c>
      <c r="D9" s="22" t="s">
        <v>19</v>
      </c>
      <c r="E9" s="23">
        <v>1</v>
      </c>
      <c r="F9" s="24"/>
      <c r="G9" s="1" t="str">
        <f t="shared" si="0"/>
        <v>3徐工标识250902143</v>
      </c>
      <c r="H9" s="1" t="str">
        <f t="shared" si="1"/>
        <v>250902143XCMG LOGO</v>
      </c>
      <c r="I9" s="1" t="s">
        <v>20</v>
      </c>
    </row>
    <row r="10" ht="30" customHeight="1" spans="1:9">
      <c r="A10" s="19">
        <v>4</v>
      </c>
      <c r="B10" s="20" t="s">
        <v>21</v>
      </c>
      <c r="C10" s="21">
        <v>252917796</v>
      </c>
      <c r="D10" s="22" t="s">
        <v>22</v>
      </c>
      <c r="E10" s="23">
        <v>1</v>
      </c>
      <c r="F10" s="24"/>
      <c r="G10" s="1" t="str">
        <f t="shared" si="0"/>
        <v>4右后翼子板252917796</v>
      </c>
      <c r="H10" s="1" t="str">
        <f t="shared" si="1"/>
        <v>252917796RIGHT REAR FENDER</v>
      </c>
      <c r="I10" s="1" t="s">
        <v>23</v>
      </c>
    </row>
    <row r="11" ht="30" customHeight="1" spans="1:9">
      <c r="A11" s="19">
        <v>5</v>
      </c>
      <c r="B11" s="20" t="s">
        <v>24</v>
      </c>
      <c r="C11" s="21">
        <v>805048033</v>
      </c>
      <c r="D11" s="22" t="s">
        <v>25</v>
      </c>
      <c r="E11" s="23">
        <v>4</v>
      </c>
      <c r="F11" s="24"/>
      <c r="G11" s="1" t="str">
        <f t="shared" si="0"/>
        <v>5螺栓 M16×35805048033</v>
      </c>
      <c r="H11" s="1" t="str">
        <f t="shared" si="1"/>
        <v>805048033BOLT M16×35</v>
      </c>
      <c r="I11" s="1" t="s">
        <v>26</v>
      </c>
    </row>
    <row r="12" ht="30" customHeight="1" spans="1:9">
      <c r="A12" s="19">
        <v>6</v>
      </c>
      <c r="B12" s="20" t="s">
        <v>27</v>
      </c>
      <c r="C12" s="21">
        <v>252917789</v>
      </c>
      <c r="D12" s="22" t="s">
        <v>28</v>
      </c>
      <c r="E12" s="23">
        <v>1</v>
      </c>
      <c r="F12" s="24"/>
      <c r="G12" s="1" t="str">
        <f t="shared" si="0"/>
        <v>6上盖板252917789</v>
      </c>
      <c r="H12" s="1" t="str">
        <f t="shared" si="1"/>
        <v>252917789UP COVER PLATE</v>
      </c>
      <c r="I12" s="1" t="s">
        <v>29</v>
      </c>
    </row>
    <row r="13" ht="30" customHeight="1" spans="1:9">
      <c r="A13" s="19">
        <v>7</v>
      </c>
      <c r="B13" s="20" t="s">
        <v>30</v>
      </c>
      <c r="C13" s="21">
        <v>801974730</v>
      </c>
      <c r="D13" s="22" t="s">
        <v>31</v>
      </c>
      <c r="E13" s="23">
        <v>2</v>
      </c>
      <c r="F13" s="24"/>
      <c r="G13" s="1" t="str">
        <f t="shared" si="0"/>
        <v>7手动紧固螺栓801974730</v>
      </c>
      <c r="H13" s="1" t="str">
        <f t="shared" si="1"/>
        <v>801974730MANUAL TIGHTEN BOLT</v>
      </c>
      <c r="I13" s="1" t="s">
        <v>32</v>
      </c>
    </row>
    <row r="14" s="2" customFormat="1" ht="30" customHeight="1" spans="1:16384">
      <c r="A14" s="25">
        <v>8</v>
      </c>
      <c r="B14" s="26" t="s">
        <v>33</v>
      </c>
      <c r="C14" s="27">
        <v>252917802</v>
      </c>
      <c r="D14" s="28" t="s">
        <v>34</v>
      </c>
      <c r="E14" s="29">
        <v>1</v>
      </c>
      <c r="F14" s="30"/>
      <c r="G14" s="2" t="str">
        <f t="shared" si="0"/>
        <v>8右前扶手252917802</v>
      </c>
      <c r="H14" s="1" t="str">
        <f t="shared" si="1"/>
        <v>252917802RIGHT-FRONT HANDRAIL</v>
      </c>
      <c r="I14" s="2" t="s">
        <v>35</v>
      </c>
      <c r="XEW14" s="37"/>
      <c r="XEX14" s="37"/>
      <c r="XEY14" s="37"/>
      <c r="XEZ14" s="37"/>
      <c r="XFA14" s="37"/>
      <c r="XFB14" s="37"/>
      <c r="XFC14" s="37"/>
      <c r="XFD14" s="37"/>
    </row>
    <row r="15" ht="30" customHeight="1" spans="1:9">
      <c r="A15" s="19">
        <v>9</v>
      </c>
      <c r="B15" s="20" t="s">
        <v>36</v>
      </c>
      <c r="C15" s="21">
        <v>805004699</v>
      </c>
      <c r="D15" s="22" t="s">
        <v>37</v>
      </c>
      <c r="E15" s="23">
        <v>14</v>
      </c>
      <c r="F15" s="24"/>
      <c r="G15" s="1" t="str">
        <f t="shared" si="0"/>
        <v>9螺栓 M12×30805004699</v>
      </c>
      <c r="H15" s="1" t="str">
        <f t="shared" si="1"/>
        <v>805004699BOLT M12×30</v>
      </c>
      <c r="I15" s="1" t="s">
        <v>38</v>
      </c>
    </row>
    <row r="16" ht="30" customHeight="1" spans="1:9">
      <c r="A16" s="19">
        <v>10</v>
      </c>
      <c r="B16" s="20" t="s">
        <v>39</v>
      </c>
      <c r="C16" s="21">
        <v>253801223</v>
      </c>
      <c r="D16" s="22" t="s">
        <v>40</v>
      </c>
      <c r="E16" s="23">
        <v>1</v>
      </c>
      <c r="F16" s="24"/>
      <c r="G16" s="1" t="str">
        <f t="shared" si="0"/>
        <v>10右翼子板253801223</v>
      </c>
      <c r="H16" s="1" t="str">
        <f t="shared" si="1"/>
        <v>253801223RIGHT FENDER</v>
      </c>
      <c r="I16" s="1" t="s">
        <v>41</v>
      </c>
    </row>
    <row r="17" ht="30" customHeight="1" spans="1:9">
      <c r="A17" s="19">
        <v>11</v>
      </c>
      <c r="B17" s="20" t="s">
        <v>42</v>
      </c>
      <c r="C17" s="21" t="s">
        <v>43</v>
      </c>
      <c r="D17" s="22" t="s">
        <v>44</v>
      </c>
      <c r="E17" s="23">
        <v>1</v>
      </c>
      <c r="F17" s="24"/>
      <c r="G17" s="1" t="str">
        <f t="shared" si="0"/>
        <v>11左翼子板253801222</v>
      </c>
      <c r="H17" s="1" t="str">
        <f t="shared" si="1"/>
        <v>253801222LETF FENDER</v>
      </c>
      <c r="I17" s="1" t="s">
        <v>45</v>
      </c>
    </row>
    <row r="18" ht="30" customHeight="1" spans="1:9">
      <c r="A18" s="19">
        <v>12</v>
      </c>
      <c r="B18" s="20" t="s">
        <v>46</v>
      </c>
      <c r="C18" s="21">
        <v>805048016</v>
      </c>
      <c r="D18" s="22" t="s">
        <v>47</v>
      </c>
      <c r="E18" s="23">
        <v>15</v>
      </c>
      <c r="F18" s="24"/>
      <c r="G18" s="1" t="str">
        <f t="shared" si="0"/>
        <v>12螺栓 M12×20805048016</v>
      </c>
      <c r="H18" s="1" t="str">
        <f t="shared" si="1"/>
        <v>805048016BOLT M12×20</v>
      </c>
      <c r="I18" s="1" t="s">
        <v>48</v>
      </c>
    </row>
    <row r="19" ht="30" customHeight="1" spans="1:9">
      <c r="A19" s="19">
        <v>13</v>
      </c>
      <c r="B19" s="20" t="s">
        <v>49</v>
      </c>
      <c r="C19" s="21" t="s">
        <v>50</v>
      </c>
      <c r="D19" s="22" t="s">
        <v>51</v>
      </c>
      <c r="E19" s="23">
        <v>1</v>
      </c>
      <c r="F19" s="24"/>
      <c r="G19" s="1" t="str">
        <f t="shared" si="0"/>
        <v>13左箱体252917791</v>
      </c>
      <c r="H19" s="1" t="str">
        <f t="shared" si="1"/>
        <v>252917791LEFT BOX</v>
      </c>
      <c r="I19" s="1" t="s">
        <v>52</v>
      </c>
    </row>
    <row r="20" ht="30" customHeight="1" spans="1:9">
      <c r="A20" s="19">
        <v>14</v>
      </c>
      <c r="B20" s="20" t="s">
        <v>53</v>
      </c>
      <c r="C20" s="21" t="s">
        <v>54</v>
      </c>
      <c r="D20" s="22" t="s">
        <v>55</v>
      </c>
      <c r="E20" s="23">
        <v>1</v>
      </c>
      <c r="F20" s="24"/>
      <c r="G20" s="1" t="str">
        <f t="shared" si="0"/>
        <v>14左爬梯252917006</v>
      </c>
      <c r="H20" s="1" t="str">
        <f t="shared" ref="H20:H33" si="2">C20&amp;B20</f>
        <v>252917006LEFT LADDER</v>
      </c>
      <c r="I20" s="1" t="s">
        <v>56</v>
      </c>
    </row>
    <row r="21" ht="30" customHeight="1" spans="1:9">
      <c r="A21" s="19">
        <v>15</v>
      </c>
      <c r="B21" s="20" t="s">
        <v>57</v>
      </c>
      <c r="C21" s="21" t="s">
        <v>58</v>
      </c>
      <c r="D21" s="22" t="s">
        <v>59</v>
      </c>
      <c r="E21" s="23">
        <v>1</v>
      </c>
      <c r="F21" s="24"/>
      <c r="G21" s="1" t="str">
        <f t="shared" ref="G21:G32" si="3">A21&amp;D21&amp;C21</f>
        <v>15左前扶手252917022</v>
      </c>
      <c r="H21" s="1" t="str">
        <f t="shared" si="2"/>
        <v>252917022LEFT-FRONT HANDRAIL</v>
      </c>
      <c r="I21" s="1" t="s">
        <v>60</v>
      </c>
    </row>
    <row r="22" ht="30" customHeight="1" spans="1:9">
      <c r="A22" s="19">
        <v>16</v>
      </c>
      <c r="B22" s="20" t="s">
        <v>61</v>
      </c>
      <c r="C22" s="21" t="s">
        <v>62</v>
      </c>
      <c r="D22" s="22" t="s">
        <v>63</v>
      </c>
      <c r="E22" s="23">
        <v>1</v>
      </c>
      <c r="F22" s="24"/>
      <c r="G22" s="1" t="str">
        <f t="shared" si="3"/>
        <v>16左后扶手253801366</v>
      </c>
      <c r="H22" s="1" t="str">
        <f t="shared" si="2"/>
        <v>253801366LEFT BACK HANDRAIL</v>
      </c>
      <c r="I22" s="1" t="s">
        <v>64</v>
      </c>
    </row>
    <row r="23" ht="30" customHeight="1" spans="1:9">
      <c r="A23" s="19">
        <v>17</v>
      </c>
      <c r="B23" s="20" t="s">
        <v>65</v>
      </c>
      <c r="C23" s="21">
        <v>252917793</v>
      </c>
      <c r="D23" s="31" t="s">
        <v>66</v>
      </c>
      <c r="E23" s="23">
        <v>1</v>
      </c>
      <c r="F23" s="24"/>
      <c r="G23" s="1" t="str">
        <f t="shared" si="3"/>
        <v>17左后翼子板252917793</v>
      </c>
      <c r="H23" s="1" t="str">
        <f t="shared" si="2"/>
        <v>252917793LEFT REAR FENDER</v>
      </c>
      <c r="I23" s="1" t="s">
        <v>67</v>
      </c>
    </row>
    <row r="24" ht="30" customHeight="1" spans="1:9">
      <c r="A24" s="19">
        <v>18</v>
      </c>
      <c r="B24" s="20" t="s">
        <v>68</v>
      </c>
      <c r="C24" s="21" t="s">
        <v>69</v>
      </c>
      <c r="D24" s="22" t="s">
        <v>70</v>
      </c>
      <c r="E24" s="23">
        <v>1</v>
      </c>
      <c r="F24" s="24"/>
      <c r="G24" s="1" t="str">
        <f t="shared" si="3"/>
        <v>18接头及管路252120371</v>
      </c>
      <c r="H24" s="1" t="str">
        <f t="shared" si="2"/>
        <v>252120371JOINT AND PIPE</v>
      </c>
      <c r="I24" s="1" t="s">
        <v>71</v>
      </c>
    </row>
    <row r="25" ht="30" customHeight="1" spans="1:9">
      <c r="A25" s="19">
        <v>19</v>
      </c>
      <c r="B25" s="20" t="s">
        <v>72</v>
      </c>
      <c r="C25" s="21" t="s">
        <v>73</v>
      </c>
      <c r="D25" s="22" t="s">
        <v>74</v>
      </c>
      <c r="E25" s="23">
        <v>1</v>
      </c>
      <c r="F25" s="24"/>
      <c r="G25" s="1" t="str">
        <f t="shared" si="3"/>
        <v>19排气尾管总成860137031</v>
      </c>
      <c r="H25" s="1" t="str">
        <f t="shared" si="2"/>
        <v>860137031EXHAUST TAIL PIPE ASSEMBLY</v>
      </c>
      <c r="I25" s="1" t="s">
        <v>75</v>
      </c>
    </row>
    <row r="26" ht="30" customHeight="1" spans="1:9">
      <c r="A26" s="19">
        <v>20</v>
      </c>
      <c r="B26" s="20" t="s">
        <v>76</v>
      </c>
      <c r="C26" s="21" t="s">
        <v>77</v>
      </c>
      <c r="D26" s="22" t="s">
        <v>78</v>
      </c>
      <c r="E26" s="23">
        <v>1</v>
      </c>
      <c r="F26" s="24"/>
      <c r="G26" s="1" t="str">
        <f t="shared" si="3"/>
        <v>20旋风分离器860153393</v>
      </c>
      <c r="H26" s="1" t="str">
        <f t="shared" si="2"/>
        <v>860153393CYCLONIC SEPARATOR</v>
      </c>
      <c r="I26" s="1" t="s">
        <v>79</v>
      </c>
    </row>
    <row r="27" ht="30" customHeight="1" spans="1:9">
      <c r="A27" s="19">
        <v>21</v>
      </c>
      <c r="B27" s="20" t="s">
        <v>80</v>
      </c>
      <c r="C27" s="21" t="s">
        <v>81</v>
      </c>
      <c r="D27" s="22" t="s">
        <v>82</v>
      </c>
      <c r="E27" s="23">
        <v>1</v>
      </c>
      <c r="F27" s="24"/>
      <c r="G27" s="1" t="str">
        <f t="shared" si="3"/>
        <v>21卡箍860153395</v>
      </c>
      <c r="H27" s="1" t="str">
        <f t="shared" si="2"/>
        <v>860153395HOOP</v>
      </c>
      <c r="I27" s="1" t="s">
        <v>83</v>
      </c>
    </row>
    <row r="28" s="2" customFormat="1" ht="30" customHeight="1" spans="1:16384">
      <c r="A28" s="25">
        <v>22</v>
      </c>
      <c r="B28" s="26" t="s">
        <v>84</v>
      </c>
      <c r="C28" s="27">
        <v>860153394</v>
      </c>
      <c r="D28" s="28" t="s">
        <v>85</v>
      </c>
      <c r="E28" s="29">
        <v>1</v>
      </c>
      <c r="F28" s="30"/>
      <c r="G28" s="2" t="str">
        <f t="shared" si="3"/>
        <v>22连接风管860153394</v>
      </c>
      <c r="H28" s="1" t="str">
        <f t="shared" si="2"/>
        <v>860153394CONNECTING AIR-PIPE</v>
      </c>
      <c r="I28" s="2" t="s">
        <v>86</v>
      </c>
      <c r="XEW28" s="37"/>
      <c r="XEX28" s="37"/>
      <c r="XEY28" s="37"/>
      <c r="XEZ28" s="37"/>
      <c r="XFA28" s="37"/>
      <c r="XFB28" s="37"/>
      <c r="XFC28" s="37"/>
      <c r="XFD28" s="37"/>
    </row>
    <row r="29" ht="30" customHeight="1" spans="1:9">
      <c r="A29" s="19">
        <v>23</v>
      </c>
      <c r="B29" s="20" t="s">
        <v>87</v>
      </c>
      <c r="C29" s="21" t="s">
        <v>88</v>
      </c>
      <c r="D29" s="22" t="s">
        <v>89</v>
      </c>
      <c r="E29" s="23">
        <v>1</v>
      </c>
      <c r="F29" s="24"/>
      <c r="G29" s="1" t="str">
        <f t="shared" si="3"/>
        <v>23防护罩253000349</v>
      </c>
      <c r="H29" s="1" t="str">
        <f t="shared" si="2"/>
        <v>253000349PROTECTIVE COVER</v>
      </c>
      <c r="I29" s="1" t="s">
        <v>90</v>
      </c>
    </row>
    <row r="30" ht="30" customHeight="1" spans="1:9">
      <c r="A30" s="19">
        <v>24</v>
      </c>
      <c r="B30" s="20" t="s">
        <v>91</v>
      </c>
      <c r="C30" s="21" t="s">
        <v>92</v>
      </c>
      <c r="D30" s="22" t="s">
        <v>93</v>
      </c>
      <c r="E30" s="23">
        <v>2</v>
      </c>
      <c r="F30" s="24"/>
      <c r="G30" s="1" t="str">
        <f t="shared" si="3"/>
        <v>24线缆252910891</v>
      </c>
      <c r="H30" s="1" t="str">
        <f t="shared" si="2"/>
        <v>252910891CABLE</v>
      </c>
      <c r="I30" s="1" t="s">
        <v>94</v>
      </c>
    </row>
    <row r="31" ht="30" customHeight="1" spans="1:9">
      <c r="A31" s="19">
        <v>25</v>
      </c>
      <c r="B31" s="20" t="s">
        <v>95</v>
      </c>
      <c r="C31" s="21" t="s">
        <v>96</v>
      </c>
      <c r="D31" s="22" t="s">
        <v>97</v>
      </c>
      <c r="E31" s="23">
        <v>2</v>
      </c>
      <c r="F31" s="24"/>
      <c r="G31" s="1" t="str">
        <f t="shared" si="3"/>
        <v>25螺母 M12805204006</v>
      </c>
      <c r="H31" s="1" t="str">
        <f t="shared" si="2"/>
        <v>805204006NUT M12</v>
      </c>
      <c r="I31" s="1" t="s">
        <v>98</v>
      </c>
    </row>
    <row r="32" ht="30" customHeight="1" spans="1:9">
      <c r="A32" s="19">
        <v>26</v>
      </c>
      <c r="B32" s="20" t="s">
        <v>99</v>
      </c>
      <c r="C32" s="21" t="s">
        <v>100</v>
      </c>
      <c r="D32" s="22" t="s">
        <v>101</v>
      </c>
      <c r="E32" s="23">
        <v>1</v>
      </c>
      <c r="F32" s="24"/>
      <c r="G32" s="1" t="str">
        <f t="shared" si="3"/>
        <v>26左水箱盖252904973</v>
      </c>
      <c r="H32" s="1" t="str">
        <f t="shared" si="2"/>
        <v>252904973LEFT TANK COVER</v>
      </c>
      <c r="I32" s="1" t="s">
        <v>102</v>
      </c>
    </row>
    <row r="33" ht="30" customHeight="1" spans="1:9">
      <c r="A33" s="19">
        <v>27</v>
      </c>
      <c r="B33" s="20" t="s">
        <v>103</v>
      </c>
      <c r="C33" s="21" t="s">
        <v>104</v>
      </c>
      <c r="D33" s="22" t="s">
        <v>105</v>
      </c>
      <c r="E33" s="23">
        <v>1</v>
      </c>
      <c r="F33" s="24"/>
      <c r="G33" s="1" t="str">
        <f t="shared" ref="G33:G46" si="4">A33&amp;D33&amp;C33</f>
        <v>27扶手251702788</v>
      </c>
      <c r="H33" s="1" t="str">
        <f t="shared" si="2"/>
        <v>251702788BANISTERS</v>
      </c>
      <c r="I33" s="1" t="s">
        <v>106</v>
      </c>
    </row>
    <row r="34" ht="30" customHeight="1" spans="1:9">
      <c r="A34" s="19">
        <v>28</v>
      </c>
      <c r="B34" s="20" t="s">
        <v>107</v>
      </c>
      <c r="C34" s="21" t="s">
        <v>108</v>
      </c>
      <c r="D34" s="22" t="s">
        <v>109</v>
      </c>
      <c r="E34" s="23">
        <v>2</v>
      </c>
      <c r="F34" s="24"/>
      <c r="G34" s="1" t="str">
        <f t="shared" si="4"/>
        <v>28GB/T96.1-2002 垫圈 10805300102</v>
      </c>
      <c r="H34" s="1" t="str">
        <f t="shared" ref="H34:H47" si="5">C34&amp;B34</f>
        <v>805300102GB/T96.1-2002 WASHER 10</v>
      </c>
      <c r="I34" s="1" t="s">
        <v>110</v>
      </c>
    </row>
    <row r="35" ht="30" customHeight="1" spans="1:9">
      <c r="A35" s="19">
        <v>29</v>
      </c>
      <c r="B35" s="20" t="s">
        <v>111</v>
      </c>
      <c r="C35" s="21" t="s">
        <v>112</v>
      </c>
      <c r="D35" s="22" t="s">
        <v>113</v>
      </c>
      <c r="E35" s="23">
        <v>2</v>
      </c>
      <c r="F35" s="24"/>
      <c r="G35" s="1" t="str">
        <f t="shared" si="4"/>
        <v>29螺母 M10805238533</v>
      </c>
      <c r="H35" s="1" t="str">
        <f t="shared" si="5"/>
        <v>805238533NUT M10</v>
      </c>
      <c r="I35" s="1" t="s">
        <v>114</v>
      </c>
    </row>
    <row r="36" ht="30" customHeight="1" spans="1:9">
      <c r="A36" s="19">
        <v>30</v>
      </c>
      <c r="B36" s="20" t="s">
        <v>115</v>
      </c>
      <c r="C36" s="21" t="s">
        <v>116</v>
      </c>
      <c r="D36" s="22" t="s">
        <v>117</v>
      </c>
      <c r="E36" s="23">
        <v>2</v>
      </c>
      <c r="F36" s="24"/>
      <c r="G36" s="1" t="str">
        <f t="shared" si="4"/>
        <v>30缓冲垫252910903</v>
      </c>
      <c r="H36" s="1" t="str">
        <f t="shared" si="5"/>
        <v>252910903CUSHION</v>
      </c>
      <c r="I36" s="1" t="s">
        <v>118</v>
      </c>
    </row>
    <row r="37" ht="30" customHeight="1" spans="1:9">
      <c r="A37" s="19">
        <v>31</v>
      </c>
      <c r="B37" s="20" t="s">
        <v>119</v>
      </c>
      <c r="C37" s="21" t="s">
        <v>120</v>
      </c>
      <c r="D37" s="22" t="s">
        <v>121</v>
      </c>
      <c r="E37" s="23">
        <v>1</v>
      </c>
      <c r="F37" s="24"/>
      <c r="G37" s="1" t="str">
        <f t="shared" si="4"/>
        <v>31JT-05B 密封条L=1950252904020</v>
      </c>
      <c r="H37" s="1" t="str">
        <f t="shared" si="5"/>
        <v>252904020JT-05B SEALING STRIP L=1950</v>
      </c>
      <c r="I37" s="1" t="s">
        <v>122</v>
      </c>
    </row>
    <row r="38" ht="30" customHeight="1" spans="1:9">
      <c r="A38" s="19">
        <v>32</v>
      </c>
      <c r="B38" s="20" t="s">
        <v>123</v>
      </c>
      <c r="C38" s="21" t="s">
        <v>124</v>
      </c>
      <c r="D38" s="22" t="s">
        <v>125</v>
      </c>
      <c r="E38" s="23">
        <v>2</v>
      </c>
      <c r="F38" s="24"/>
      <c r="G38" s="1" t="str">
        <f t="shared" si="4"/>
        <v>32后灯箱252904216</v>
      </c>
      <c r="H38" s="1" t="str">
        <f t="shared" si="5"/>
        <v>252904216REAR LAMP BOX</v>
      </c>
      <c r="I38" s="1" t="s">
        <v>126</v>
      </c>
    </row>
    <row r="39" ht="30" customHeight="1" spans="1:9">
      <c r="A39" s="19">
        <v>33</v>
      </c>
      <c r="B39" s="20" t="s">
        <v>127</v>
      </c>
      <c r="C39" s="21" t="s">
        <v>128</v>
      </c>
      <c r="D39" s="22" t="s">
        <v>129</v>
      </c>
      <c r="E39" s="23">
        <v>2</v>
      </c>
      <c r="F39" s="24"/>
      <c r="G39" s="1" t="str">
        <f t="shared" si="4"/>
        <v>33车灯803545523</v>
      </c>
      <c r="H39" s="1" t="str">
        <f t="shared" si="5"/>
        <v>803545523LIGHT</v>
      </c>
      <c r="I39" s="1" t="s">
        <v>130</v>
      </c>
    </row>
    <row r="40" ht="30" customHeight="1" spans="1:9">
      <c r="A40" s="19">
        <v>34</v>
      </c>
      <c r="B40" s="20" t="s">
        <v>131</v>
      </c>
      <c r="C40" s="21" t="s">
        <v>132</v>
      </c>
      <c r="D40" s="22" t="s">
        <v>133</v>
      </c>
      <c r="E40" s="23">
        <v>1</v>
      </c>
      <c r="F40" s="24"/>
      <c r="G40" s="1" t="str">
        <f t="shared" si="4"/>
        <v>34左灯座总成252919396</v>
      </c>
      <c r="H40" s="1" t="str">
        <f t="shared" si="5"/>
        <v>252919396LEFT LAMP HOLDER ASSEMBLY</v>
      </c>
      <c r="I40" s="1" t="s">
        <v>134</v>
      </c>
    </row>
    <row r="41" ht="30" customHeight="1" spans="1:9">
      <c r="A41" s="19">
        <v>35</v>
      </c>
      <c r="B41" s="20" t="s">
        <v>135</v>
      </c>
      <c r="C41" s="21" t="s">
        <v>136</v>
      </c>
      <c r="D41" s="22" t="s">
        <v>137</v>
      </c>
      <c r="E41" s="23">
        <v>1</v>
      </c>
      <c r="F41" s="24"/>
      <c r="G41" s="1" t="str">
        <f t="shared" si="4"/>
        <v>35前车架线束252115064</v>
      </c>
      <c r="H41" s="1" t="str">
        <f t="shared" si="5"/>
        <v>252115064FRONT FRAME HARNESS</v>
      </c>
      <c r="I41" s="1" t="s">
        <v>138</v>
      </c>
    </row>
    <row r="42" ht="30" customHeight="1" spans="1:9">
      <c r="A42" s="19">
        <v>36</v>
      </c>
      <c r="B42" s="20" t="s">
        <v>139</v>
      </c>
      <c r="C42" s="21" t="s">
        <v>140</v>
      </c>
      <c r="D42" s="22" t="s">
        <v>141</v>
      </c>
      <c r="E42" s="23">
        <v>1</v>
      </c>
      <c r="F42" s="24"/>
      <c r="G42" s="1" t="str">
        <f t="shared" si="4"/>
        <v>36右灯座总成252919395</v>
      </c>
      <c r="H42" s="1" t="str">
        <f t="shared" si="5"/>
        <v>252919395RIGHT LAMP HOLDER ASSEMBLY</v>
      </c>
      <c r="I42" s="1" t="s">
        <v>142</v>
      </c>
    </row>
    <row r="43" ht="30" customHeight="1" spans="1:9">
      <c r="A43" s="19">
        <v>37</v>
      </c>
      <c r="B43" s="20" t="s">
        <v>143</v>
      </c>
      <c r="C43" s="21" t="s">
        <v>144</v>
      </c>
      <c r="D43" s="22" t="s">
        <v>145</v>
      </c>
      <c r="E43" s="23">
        <v>1</v>
      </c>
      <c r="F43" s="24"/>
      <c r="G43" s="1" t="str">
        <f t="shared" si="4"/>
        <v>37弯板252300399</v>
      </c>
      <c r="H43" s="1" t="str">
        <f t="shared" si="5"/>
        <v>252300399BENT PLATE</v>
      </c>
      <c r="I43" s="1" t="s">
        <v>146</v>
      </c>
    </row>
    <row r="44" ht="30" customHeight="1" spans="1:9">
      <c r="A44" s="19">
        <v>38</v>
      </c>
      <c r="B44" s="20" t="s">
        <v>147</v>
      </c>
      <c r="C44" s="21" t="s">
        <v>148</v>
      </c>
      <c r="D44" s="22" t="s">
        <v>149</v>
      </c>
      <c r="E44" s="23">
        <v>1</v>
      </c>
      <c r="F44" s="24"/>
      <c r="G44" s="1" t="str">
        <f t="shared" si="4"/>
        <v>38支架252113722</v>
      </c>
      <c r="H44" s="1" t="str">
        <f t="shared" si="5"/>
        <v>252113722BRACKET</v>
      </c>
      <c r="I44" s="1" t="s">
        <v>150</v>
      </c>
    </row>
    <row r="45" ht="30" customHeight="1" spans="1:9">
      <c r="A45" s="19">
        <v>39</v>
      </c>
      <c r="B45" s="20" t="s">
        <v>151</v>
      </c>
      <c r="C45" s="21">
        <v>860304987</v>
      </c>
      <c r="D45" s="22" t="s">
        <v>152</v>
      </c>
      <c r="E45" s="23">
        <v>32</v>
      </c>
      <c r="F45" s="24"/>
      <c r="G45" s="1" t="str">
        <f t="shared" si="4"/>
        <v>39活塞卡钳860304987</v>
      </c>
      <c r="H45" s="1" t="str">
        <f t="shared" si="5"/>
        <v>860304987PISTON CALIPER</v>
      </c>
      <c r="I45" s="1" t="s">
        <v>153</v>
      </c>
    </row>
    <row r="46" s="3" customFormat="1" ht="30" customHeight="1" spans="1:16384">
      <c r="A46" s="32">
        <v>40</v>
      </c>
      <c r="B46" s="32" t="s">
        <v>154</v>
      </c>
      <c r="C46" s="33">
        <v>860167252</v>
      </c>
      <c r="D46" s="34" t="s">
        <v>155</v>
      </c>
      <c r="E46" s="35">
        <v>20</v>
      </c>
      <c r="F46" s="36"/>
      <c r="G46" s="3" t="str">
        <f t="shared" si="4"/>
        <v>40卡钳密封圈套件860167252</v>
      </c>
      <c r="H46" s="1" t="str">
        <f t="shared" si="5"/>
        <v>860167252SEAL RING KIT CALIPER</v>
      </c>
      <c r="I46" s="3" t="s">
        <v>156</v>
      </c>
      <c r="XEW46" s="38"/>
      <c r="XEX46" s="38"/>
      <c r="XEY46" s="38"/>
      <c r="XEZ46" s="38"/>
      <c r="XFA46" s="38"/>
      <c r="XFB46" s="38"/>
      <c r="XFC46" s="38"/>
      <c r="XFD46" s="38"/>
    </row>
    <row r="47" ht="30" customHeight="1" spans="1:9">
      <c r="A47" s="19">
        <v>41</v>
      </c>
      <c r="B47" s="20" t="s">
        <v>157</v>
      </c>
      <c r="C47" s="21">
        <v>800901152</v>
      </c>
      <c r="D47" s="22" t="s">
        <v>158</v>
      </c>
      <c r="E47" s="23">
        <v>7</v>
      </c>
      <c r="F47" s="24"/>
      <c r="G47" s="1" t="str">
        <f t="shared" ref="G47:G62" si="6">A47&amp;D47&amp;C47</f>
        <v>41制动助力泵总成800901152</v>
      </c>
      <c r="H47" s="1" t="str">
        <f t="shared" si="5"/>
        <v>800901152BRAKE BOOSTER PUMP ASSEMBLY</v>
      </c>
      <c r="I47" s="1" t="s">
        <v>159</v>
      </c>
    </row>
    <row r="48" ht="30" customHeight="1" spans="1:9">
      <c r="A48" s="19">
        <v>42</v>
      </c>
      <c r="B48" s="20" t="s">
        <v>160</v>
      </c>
      <c r="C48" s="21">
        <v>860132277</v>
      </c>
      <c r="D48" s="22" t="s">
        <v>161</v>
      </c>
      <c r="E48" s="23">
        <v>10</v>
      </c>
      <c r="F48" s="24"/>
      <c r="G48" s="1" t="str">
        <f t="shared" si="6"/>
        <v>42压缩机皮带860132277</v>
      </c>
      <c r="H48" s="1" t="str">
        <f t="shared" ref="H48:H58" si="7">C48&amp;B48</f>
        <v>860132277COMPRESSOR BELT</v>
      </c>
      <c r="I48" s="1" t="s">
        <v>162</v>
      </c>
    </row>
    <row r="49" ht="30" customHeight="1" spans="1:9">
      <c r="A49" s="19">
        <v>43</v>
      </c>
      <c r="B49" s="20" t="s">
        <v>163</v>
      </c>
      <c r="C49" s="21">
        <v>803590676</v>
      </c>
      <c r="D49" s="22" t="s">
        <v>164</v>
      </c>
      <c r="E49" s="23">
        <v>10</v>
      </c>
      <c r="F49" s="24"/>
      <c r="G49" s="1" t="str">
        <f t="shared" si="6"/>
        <v>43空调皮带803590676</v>
      </c>
      <c r="H49" s="1" t="str">
        <f t="shared" si="7"/>
        <v>803590676A/C BELT</v>
      </c>
      <c r="I49" s="1" t="s">
        <v>165</v>
      </c>
    </row>
    <row r="50" ht="30" customHeight="1" spans="1:9">
      <c r="A50" s="19">
        <v>44</v>
      </c>
      <c r="B50" s="20" t="s">
        <v>166</v>
      </c>
      <c r="C50" s="21">
        <v>275100191</v>
      </c>
      <c r="D50" s="22" t="s">
        <v>167</v>
      </c>
      <c r="E50" s="23">
        <v>50</v>
      </c>
      <c r="F50" s="24"/>
      <c r="G50" s="1" t="str">
        <f t="shared" si="6"/>
        <v>44摩擦片 = 75700463275100191</v>
      </c>
      <c r="H50" s="1" t="str">
        <f t="shared" si="7"/>
        <v>275100191FRICTION PAD = 75700463</v>
      </c>
      <c r="I50" s="1" t="s">
        <v>168</v>
      </c>
    </row>
    <row r="51" s="2" customFormat="1" ht="30" customHeight="1" spans="1:16384">
      <c r="A51" s="25">
        <v>45</v>
      </c>
      <c r="B51" s="26" t="s">
        <v>169</v>
      </c>
      <c r="C51" s="27">
        <v>860130274</v>
      </c>
      <c r="D51" s="28" t="s">
        <v>170</v>
      </c>
      <c r="E51" s="29">
        <v>10</v>
      </c>
      <c r="F51" s="30"/>
      <c r="G51" s="2" t="str">
        <f t="shared" si="6"/>
        <v>45风扇皮带860130274</v>
      </c>
      <c r="H51" s="1" t="str">
        <f t="shared" si="7"/>
        <v>860130274FAN BELT</v>
      </c>
      <c r="I51" s="2" t="s">
        <v>171</v>
      </c>
      <c r="XEW51" s="37"/>
      <c r="XEX51" s="37"/>
      <c r="XEY51" s="37"/>
      <c r="XEZ51" s="37"/>
      <c r="XFA51" s="37"/>
      <c r="XFB51" s="37"/>
      <c r="XFC51" s="37"/>
      <c r="XFD51" s="37"/>
    </row>
    <row r="52" ht="30" customHeight="1" spans="1:9">
      <c r="A52" s="19">
        <v>46</v>
      </c>
      <c r="B52" s="20" t="s">
        <v>172</v>
      </c>
      <c r="C52" s="21">
        <v>803678442</v>
      </c>
      <c r="D52" s="31" t="s">
        <v>173</v>
      </c>
      <c r="E52" s="23">
        <v>5</v>
      </c>
      <c r="F52" s="24"/>
      <c r="G52" s="1" t="str">
        <f t="shared" si="6"/>
        <v>46机油压力传感器803678442</v>
      </c>
      <c r="H52" s="1" t="str">
        <f t="shared" si="7"/>
        <v>803678442OIL PRESSURE SENSOR</v>
      </c>
      <c r="I52" s="1" t="s">
        <v>174</v>
      </c>
    </row>
    <row r="53" ht="30" customHeight="1" spans="1:9">
      <c r="A53" s="19">
        <v>47</v>
      </c>
      <c r="B53" s="20" t="s">
        <v>175</v>
      </c>
      <c r="C53" s="21">
        <v>860110738</v>
      </c>
      <c r="D53" s="22" t="s">
        <v>176</v>
      </c>
      <c r="E53" s="23">
        <v>3</v>
      </c>
      <c r="F53" s="24"/>
      <c r="G53" s="1" t="str">
        <f t="shared" si="6"/>
        <v>47倾斜铲斗油缸密封套件860110738</v>
      </c>
      <c r="H53" s="1" t="str">
        <f t="shared" si="7"/>
        <v>860110738TILT BUCKET CYLINDER SEAL KIT</v>
      </c>
      <c r="I53" s="1" t="s">
        <v>177</v>
      </c>
    </row>
    <row r="54" ht="30" customHeight="1" spans="1:9">
      <c r="A54" s="19">
        <v>48</v>
      </c>
      <c r="B54" s="20" t="s">
        <v>178</v>
      </c>
      <c r="C54" s="21">
        <v>860129247</v>
      </c>
      <c r="D54" s="22" t="s">
        <v>179</v>
      </c>
      <c r="E54" s="23">
        <v>6</v>
      </c>
      <c r="F54" s="24"/>
      <c r="G54" s="1" t="str">
        <f t="shared" si="6"/>
        <v>48提升动臂油缸密封套件860129247</v>
      </c>
      <c r="H54" s="1" t="str">
        <f t="shared" si="7"/>
        <v>860129247LIFT BOOM CYLINDER SEAL KIT</v>
      </c>
      <c r="I54" s="1" t="s">
        <v>180</v>
      </c>
    </row>
    <row r="55" ht="30" customHeight="1" spans="1:9">
      <c r="A55" s="19">
        <v>49</v>
      </c>
      <c r="B55" s="20" t="s">
        <v>181</v>
      </c>
      <c r="C55" s="21">
        <v>910600229</v>
      </c>
      <c r="D55" s="22" t="s">
        <v>182</v>
      </c>
      <c r="E55" s="23">
        <v>6</v>
      </c>
      <c r="F55" s="24"/>
      <c r="G55" s="1" t="str">
        <f t="shared" si="6"/>
        <v>49转向油缸密封套件910600229</v>
      </c>
      <c r="H55" s="1" t="str">
        <f t="shared" si="7"/>
        <v>910600229STEERING CYLINDER SEAL KIT</v>
      </c>
      <c r="I55" s="1" t="s">
        <v>183</v>
      </c>
    </row>
    <row r="56" ht="30" customHeight="1" spans="1:9">
      <c r="A56" s="19">
        <v>50</v>
      </c>
      <c r="B56" s="20" t="s">
        <v>184</v>
      </c>
      <c r="C56" s="21">
        <v>803164133</v>
      </c>
      <c r="D56" s="22" t="s">
        <v>185</v>
      </c>
      <c r="E56" s="23">
        <v>4</v>
      </c>
      <c r="F56" s="24"/>
      <c r="G56" s="1" t="str">
        <f t="shared" si="6"/>
        <v>50O形圈803164133</v>
      </c>
      <c r="H56" s="1" t="str">
        <f t="shared" si="7"/>
        <v>803164133O RING</v>
      </c>
      <c r="I56" s="1" t="s">
        <v>186</v>
      </c>
    </row>
    <row r="57" ht="30" customHeight="1" spans="1:9">
      <c r="A57" s="19">
        <v>51</v>
      </c>
      <c r="B57" s="20" t="s">
        <v>187</v>
      </c>
      <c r="C57" s="21">
        <v>250100424</v>
      </c>
      <c r="D57" s="22" t="s">
        <v>188</v>
      </c>
      <c r="E57" s="23">
        <v>2</v>
      </c>
      <c r="F57" s="24"/>
      <c r="G57" s="1" t="str">
        <f t="shared" si="6"/>
        <v>51垫片250100424</v>
      </c>
      <c r="H57" s="1" t="str">
        <f t="shared" si="7"/>
        <v>250100424GASKET</v>
      </c>
      <c r="I57" s="1" t="s">
        <v>189</v>
      </c>
    </row>
    <row r="58" ht="30" customHeight="1" spans="1:9">
      <c r="A58" s="19">
        <v>52</v>
      </c>
      <c r="B58" s="20" t="s">
        <v>187</v>
      </c>
      <c r="C58" s="21">
        <v>252615783</v>
      </c>
      <c r="D58" s="22" t="s">
        <v>188</v>
      </c>
      <c r="E58" s="23">
        <v>2</v>
      </c>
      <c r="F58" s="24"/>
      <c r="G58" s="1" t="str">
        <f t="shared" si="6"/>
        <v>52垫片252615783</v>
      </c>
      <c r="H58" s="1" t="str">
        <f t="shared" si="7"/>
        <v>252615783GASKET</v>
      </c>
      <c r="I58" s="1" t="s">
        <v>190</v>
      </c>
    </row>
    <row r="59" ht="30" customHeight="1" spans="1:9">
      <c r="A59" s="19">
        <v>53</v>
      </c>
      <c r="B59" s="20" t="s">
        <v>191</v>
      </c>
      <c r="C59" s="21">
        <v>252600511</v>
      </c>
      <c r="D59" s="22" t="s">
        <v>192</v>
      </c>
      <c r="E59" s="23">
        <v>2</v>
      </c>
      <c r="F59" s="24"/>
      <c r="G59" s="1" t="str">
        <f t="shared" si="6"/>
        <v>53上销252600511</v>
      </c>
      <c r="H59" s="1" t="str">
        <f t="shared" ref="H59:H72" si="8">C59&amp;B59</f>
        <v>252600511UPPER PIN</v>
      </c>
      <c r="I59" s="1" t="s">
        <v>193</v>
      </c>
    </row>
    <row r="60" ht="30" customHeight="1" spans="1:9">
      <c r="A60" s="19">
        <v>54</v>
      </c>
      <c r="B60" s="20" t="s">
        <v>194</v>
      </c>
      <c r="C60" s="21">
        <v>252600335</v>
      </c>
      <c r="D60" s="22" t="s">
        <v>195</v>
      </c>
      <c r="E60" s="23">
        <v>2</v>
      </c>
      <c r="F60" s="24"/>
      <c r="G60" s="1" t="str">
        <f t="shared" si="6"/>
        <v>54下销252600335</v>
      </c>
      <c r="H60" s="1" t="str">
        <f t="shared" si="8"/>
        <v>252600335LOWER PIN</v>
      </c>
      <c r="I60" s="1" t="s">
        <v>196</v>
      </c>
    </row>
    <row r="61" ht="30" customHeight="1" spans="1:9">
      <c r="A61" s="19">
        <v>55</v>
      </c>
      <c r="B61" s="20" t="s">
        <v>197</v>
      </c>
      <c r="C61" s="21">
        <v>252600572</v>
      </c>
      <c r="D61" s="22" t="s">
        <v>198</v>
      </c>
      <c r="E61" s="23">
        <v>2</v>
      </c>
      <c r="F61" s="24"/>
      <c r="G61" s="1" t="str">
        <f t="shared" si="6"/>
        <v>55下衬套252600572</v>
      </c>
      <c r="H61" s="1" t="str">
        <f t="shared" si="8"/>
        <v>252600572LOWER BUSH</v>
      </c>
      <c r="I61" s="1" t="s">
        <v>199</v>
      </c>
    </row>
    <row r="62" ht="30" customHeight="1" spans="1:9">
      <c r="A62" s="19">
        <v>56</v>
      </c>
      <c r="B62" s="20" t="s">
        <v>197</v>
      </c>
      <c r="C62" s="21">
        <v>252600353</v>
      </c>
      <c r="D62" s="22" t="s">
        <v>198</v>
      </c>
      <c r="E62" s="23">
        <v>2</v>
      </c>
      <c r="F62" s="24"/>
      <c r="G62" s="1" t="str">
        <f t="shared" si="6"/>
        <v>56下衬套252600353</v>
      </c>
      <c r="H62" s="1" t="str">
        <f t="shared" si="8"/>
        <v>252600353LOWER BUSH</v>
      </c>
      <c r="I62" s="1" t="s">
        <v>200</v>
      </c>
    </row>
    <row r="63" ht="30" customHeight="1" spans="1:9">
      <c r="A63" s="19">
        <v>57</v>
      </c>
      <c r="B63" s="20" t="s">
        <v>187</v>
      </c>
      <c r="C63" s="21">
        <v>252600576</v>
      </c>
      <c r="D63" s="22" t="s">
        <v>188</v>
      </c>
      <c r="E63" s="23">
        <v>2</v>
      </c>
      <c r="F63" s="24"/>
      <c r="G63" s="1" t="str">
        <f t="shared" ref="G63:G75" si="9">A63&amp;D63&amp;C63</f>
        <v>57垫片252600576</v>
      </c>
      <c r="H63" s="1" t="str">
        <f t="shared" si="8"/>
        <v>252600576GASKET</v>
      </c>
      <c r="I63" s="1" t="s">
        <v>201</v>
      </c>
    </row>
    <row r="64" ht="30" customHeight="1" spans="1:9">
      <c r="A64" s="19">
        <v>58</v>
      </c>
      <c r="B64" s="20" t="s">
        <v>202</v>
      </c>
      <c r="C64" s="21">
        <v>800515285</v>
      </c>
      <c r="D64" s="22" t="s">
        <v>203</v>
      </c>
      <c r="E64" s="23">
        <v>2</v>
      </c>
      <c r="F64" s="24"/>
      <c r="G64" s="1" t="str">
        <f t="shared" si="9"/>
        <v>58上轴承800515285</v>
      </c>
      <c r="H64" s="1" t="str">
        <f t="shared" si="8"/>
        <v>800515285BEARING UPPER</v>
      </c>
      <c r="I64" s="1" t="s">
        <v>204</v>
      </c>
    </row>
    <row r="65" s="2" customFormat="1" ht="30" customHeight="1" spans="1:16384">
      <c r="A65" s="25">
        <v>59</v>
      </c>
      <c r="B65" s="26" t="s">
        <v>205</v>
      </c>
      <c r="C65" s="27">
        <v>252600717</v>
      </c>
      <c r="D65" s="28" t="s">
        <v>206</v>
      </c>
      <c r="E65" s="29">
        <v>4</v>
      </c>
      <c r="F65" s="30"/>
      <c r="G65" s="2" t="str">
        <f t="shared" si="9"/>
        <v>59衬套252600717</v>
      </c>
      <c r="H65" s="1" t="str">
        <f t="shared" si="8"/>
        <v>252600717SLEEVE</v>
      </c>
      <c r="I65" s="2" t="s">
        <v>207</v>
      </c>
      <c r="XEW65" s="37"/>
      <c r="XEX65" s="37"/>
      <c r="XEY65" s="37"/>
      <c r="XEZ65" s="37"/>
      <c r="XFA65" s="37"/>
      <c r="XFB65" s="37"/>
      <c r="XFC65" s="37"/>
      <c r="XFD65" s="37"/>
    </row>
    <row r="66" ht="30" customHeight="1" spans="1:9">
      <c r="A66" s="19">
        <v>60</v>
      </c>
      <c r="B66" s="20" t="s">
        <v>208</v>
      </c>
      <c r="C66" s="21">
        <v>860131873</v>
      </c>
      <c r="D66" s="22" t="s">
        <v>209</v>
      </c>
      <c r="E66" s="23">
        <v>2</v>
      </c>
      <c r="F66" s="24"/>
      <c r="G66" s="1" t="str">
        <f t="shared" si="9"/>
        <v>60启动马达860131873</v>
      </c>
      <c r="H66" s="1" t="str">
        <f t="shared" si="8"/>
        <v>860131873MOTOR STARTING</v>
      </c>
      <c r="I66" s="1" t="s">
        <v>210</v>
      </c>
    </row>
    <row r="67" ht="30" customHeight="1" spans="1:9">
      <c r="A67" s="19">
        <v>61</v>
      </c>
      <c r="B67" s="20" t="s">
        <v>211</v>
      </c>
      <c r="C67" s="21">
        <v>803587871</v>
      </c>
      <c r="D67" s="22" t="s">
        <v>212</v>
      </c>
      <c r="E67" s="23">
        <v>2</v>
      </c>
      <c r="F67" s="24"/>
      <c r="G67" s="1" t="str">
        <f t="shared" si="9"/>
        <v>61气压传感器803587871</v>
      </c>
      <c r="H67" s="1" t="str">
        <f t="shared" si="8"/>
        <v>803587871AIR PRESSURE SENSOR</v>
      </c>
      <c r="I67" s="1" t="s">
        <v>213</v>
      </c>
    </row>
    <row r="68" ht="30" customHeight="1" spans="1:9">
      <c r="A68" s="19">
        <v>62</v>
      </c>
      <c r="B68" s="20" t="s">
        <v>214</v>
      </c>
      <c r="C68" s="21">
        <v>860131633</v>
      </c>
      <c r="D68" s="22" t="s">
        <v>215</v>
      </c>
      <c r="E68" s="23">
        <v>1</v>
      </c>
      <c r="F68" s="24"/>
      <c r="G68" s="1" t="str">
        <f t="shared" si="9"/>
        <v>62空气压缩机860131633</v>
      </c>
      <c r="H68" s="1" t="str">
        <f t="shared" si="8"/>
        <v>860131633AIR COMPRESSOR</v>
      </c>
      <c r="I68" s="1" t="s">
        <v>216</v>
      </c>
    </row>
    <row r="69" ht="30" customHeight="1" spans="1:9">
      <c r="A69" s="19">
        <v>63</v>
      </c>
      <c r="B69" s="20" t="s">
        <v>217</v>
      </c>
      <c r="C69" s="21">
        <v>860122479</v>
      </c>
      <c r="D69" s="22" t="s">
        <v>218</v>
      </c>
      <c r="E69" s="23">
        <v>2</v>
      </c>
      <c r="F69" s="24"/>
      <c r="G69" s="1" t="str">
        <f t="shared" si="9"/>
        <v>63发电机860122479</v>
      </c>
      <c r="H69" s="1" t="str">
        <f t="shared" si="8"/>
        <v>860122479ALTERNATOR</v>
      </c>
      <c r="I69" s="1" t="s">
        <v>219</v>
      </c>
    </row>
    <row r="70" ht="30" customHeight="1" spans="1:9">
      <c r="A70" s="19">
        <v>64</v>
      </c>
      <c r="B70" s="20" t="s">
        <v>220</v>
      </c>
      <c r="C70" s="21">
        <v>860126390</v>
      </c>
      <c r="D70" s="22" t="s">
        <v>221</v>
      </c>
      <c r="E70" s="23">
        <v>2</v>
      </c>
      <c r="F70" s="24"/>
      <c r="G70" s="1" t="str">
        <f t="shared" si="9"/>
        <v>64前油封860126390</v>
      </c>
      <c r="H70" s="1" t="str">
        <f t="shared" si="8"/>
        <v>860126390FRONT OIL SEAL</v>
      </c>
      <c r="I70" s="1" t="s">
        <v>222</v>
      </c>
    </row>
    <row r="71" ht="30" customHeight="1" spans="1:9">
      <c r="A71" s="19">
        <v>65</v>
      </c>
      <c r="B71" s="20" t="s">
        <v>223</v>
      </c>
      <c r="C71" s="21">
        <v>803164086</v>
      </c>
      <c r="D71" s="22" t="s">
        <v>224</v>
      </c>
      <c r="E71" s="23">
        <v>8</v>
      </c>
      <c r="F71" s="24"/>
      <c r="G71" s="1" t="str">
        <f t="shared" si="9"/>
        <v>65轮毂油封803164086</v>
      </c>
      <c r="H71" s="1" t="str">
        <f t="shared" si="8"/>
        <v>803164086HUB OIL SEAL</v>
      </c>
      <c r="I71" s="1" t="s">
        <v>225</v>
      </c>
    </row>
    <row r="72" ht="30" customHeight="1" spans="1:9">
      <c r="A72" s="19">
        <v>66</v>
      </c>
      <c r="B72" s="20" t="s">
        <v>226</v>
      </c>
      <c r="C72" s="21">
        <v>860127427</v>
      </c>
      <c r="D72" s="22" t="s">
        <v>227</v>
      </c>
      <c r="E72" s="23">
        <v>4</v>
      </c>
      <c r="F72" s="24"/>
      <c r="G72" s="1" t="str">
        <f t="shared" si="9"/>
        <v>66刹车盘860127427</v>
      </c>
      <c r="H72" s="1" t="str">
        <f t="shared" si="8"/>
        <v>860127427BRAKE DISK</v>
      </c>
      <c r="I72" s="1" t="s">
        <v>228</v>
      </c>
    </row>
    <row r="73" ht="30" customHeight="1" spans="1:9">
      <c r="A73" s="19">
        <v>67</v>
      </c>
      <c r="B73" s="20" t="s">
        <v>229</v>
      </c>
      <c r="C73" s="21">
        <v>860110603</v>
      </c>
      <c r="D73" s="22" t="s">
        <v>230</v>
      </c>
      <c r="E73" s="23">
        <v>6</v>
      </c>
      <c r="F73" s="24"/>
      <c r="G73" s="1" t="str">
        <f t="shared" si="9"/>
        <v>67浸渍密封圈860110603</v>
      </c>
      <c r="H73" s="1" t="str">
        <f t="shared" ref="H73:H86" si="10">C73&amp;B73</f>
        <v>860110603DIP SEAL</v>
      </c>
      <c r="I73" s="1" t="s">
        <v>231</v>
      </c>
    </row>
    <row r="74" ht="30" customHeight="1" spans="1:9">
      <c r="A74" s="19">
        <v>68</v>
      </c>
      <c r="B74" s="20" t="s">
        <v>232</v>
      </c>
      <c r="C74" s="21">
        <v>860115746</v>
      </c>
      <c r="D74" s="22" t="s">
        <v>233</v>
      </c>
      <c r="E74" s="23">
        <v>5</v>
      </c>
      <c r="F74" s="24"/>
      <c r="G74" s="1" t="str">
        <f t="shared" si="9"/>
        <v>68防尘罩860115746</v>
      </c>
      <c r="H74" s="1" t="str">
        <f t="shared" si="10"/>
        <v>860115746DUST COVER</v>
      </c>
      <c r="I74" s="1" t="s">
        <v>234</v>
      </c>
    </row>
    <row r="75" ht="30" customHeight="1" spans="1:9">
      <c r="A75" s="19">
        <v>69</v>
      </c>
      <c r="B75" s="20" t="s">
        <v>235</v>
      </c>
      <c r="C75" s="21">
        <v>860142937</v>
      </c>
      <c r="D75" s="22" t="s">
        <v>236</v>
      </c>
      <c r="E75" s="23">
        <v>4</v>
      </c>
      <c r="F75" s="24"/>
      <c r="G75" s="1" t="str">
        <f t="shared" si="9"/>
        <v>69十字接头860142937</v>
      </c>
      <c r="H75" s="1" t="str">
        <f t="shared" si="10"/>
        <v>860142937CROSS JOINT</v>
      </c>
      <c r="I75" s="1" t="s">
        <v>237</v>
      </c>
    </row>
    <row r="76" ht="30" customHeight="1" spans="1:9">
      <c r="A76" s="19">
        <v>70</v>
      </c>
      <c r="B76" s="20" t="s">
        <v>238</v>
      </c>
      <c r="C76" s="21">
        <v>805400005</v>
      </c>
      <c r="D76" s="22" t="s">
        <v>82</v>
      </c>
      <c r="E76" s="23">
        <v>24</v>
      </c>
      <c r="F76" s="24"/>
      <c r="G76" s="1" t="str">
        <f t="shared" ref="G76:G89" si="11">A76&amp;D76&amp;C76</f>
        <v>70卡箍805400005</v>
      </c>
      <c r="H76" s="1" t="str">
        <f t="shared" si="10"/>
        <v>805400005SER CLIP</v>
      </c>
      <c r="I76" s="1" t="s">
        <v>239</v>
      </c>
    </row>
    <row r="77" ht="30" customHeight="1" spans="1:9">
      <c r="A77" s="19">
        <v>71</v>
      </c>
      <c r="B77" s="20" t="s">
        <v>235</v>
      </c>
      <c r="C77" s="21">
        <v>859989043</v>
      </c>
      <c r="D77" s="22" t="s">
        <v>236</v>
      </c>
      <c r="E77" s="23">
        <v>4</v>
      </c>
      <c r="F77" s="24"/>
      <c r="G77" s="1" t="str">
        <f t="shared" si="11"/>
        <v>71十字接头859989043</v>
      </c>
      <c r="H77" s="1" t="str">
        <f t="shared" si="10"/>
        <v>859989043CROSS JOINT</v>
      </c>
      <c r="I77" s="1" t="s">
        <v>240</v>
      </c>
    </row>
    <row r="78" ht="30" customHeight="1" spans="1:9">
      <c r="A78" s="19">
        <v>72</v>
      </c>
      <c r="B78" s="20" t="s">
        <v>241</v>
      </c>
      <c r="C78" s="21">
        <v>860142632</v>
      </c>
      <c r="D78" s="22" t="s">
        <v>242</v>
      </c>
      <c r="E78" s="23">
        <v>4</v>
      </c>
      <c r="F78" s="24"/>
      <c r="G78" s="1" t="str">
        <f t="shared" si="11"/>
        <v>72油封860142632</v>
      </c>
      <c r="H78" s="1" t="str">
        <f t="shared" si="10"/>
        <v>860142632OIL SEAL</v>
      </c>
      <c r="I78" s="1" t="s">
        <v>243</v>
      </c>
    </row>
    <row r="79" ht="30" customHeight="1" spans="1:9">
      <c r="A79" s="19">
        <v>73</v>
      </c>
      <c r="B79" s="20" t="s">
        <v>244</v>
      </c>
      <c r="C79" s="21">
        <v>860313876</v>
      </c>
      <c r="D79" s="22" t="s">
        <v>245</v>
      </c>
      <c r="E79" s="23">
        <v>2</v>
      </c>
      <c r="F79" s="24"/>
      <c r="G79" s="1" t="str">
        <f t="shared" si="11"/>
        <v>73后轮毂齿圈860313876</v>
      </c>
      <c r="H79" s="1" t="str">
        <f t="shared" si="10"/>
        <v>860313876RING GEAR REAR HUB</v>
      </c>
      <c r="I79" s="1" t="s">
        <v>246</v>
      </c>
    </row>
    <row r="80" ht="30" customHeight="1" spans="1:9">
      <c r="A80" s="19">
        <v>74</v>
      </c>
      <c r="B80" s="20" t="s">
        <v>235</v>
      </c>
      <c r="C80" s="21">
        <v>860113862</v>
      </c>
      <c r="D80" s="22" t="s">
        <v>236</v>
      </c>
      <c r="E80" s="23">
        <v>4</v>
      </c>
      <c r="F80" s="24"/>
      <c r="G80" s="1" t="str">
        <f t="shared" si="11"/>
        <v>74十字接头860113862</v>
      </c>
      <c r="H80" s="1" t="str">
        <f t="shared" si="10"/>
        <v>860113862CROSS JOINT</v>
      </c>
      <c r="I80" s="1" t="s">
        <v>247</v>
      </c>
    </row>
    <row r="81" ht="30" customHeight="1" spans="1:9">
      <c r="A81" s="19">
        <v>75</v>
      </c>
      <c r="B81" s="20" t="s">
        <v>248</v>
      </c>
      <c r="C81" s="21">
        <v>250200525</v>
      </c>
      <c r="D81" s="22" t="s">
        <v>249</v>
      </c>
      <c r="E81" s="23">
        <v>2</v>
      </c>
      <c r="F81" s="24"/>
      <c r="G81" s="1" t="str">
        <f t="shared" si="11"/>
        <v>75第三轴旋转密封圈250200525</v>
      </c>
      <c r="H81" s="1" t="str">
        <f t="shared" si="10"/>
        <v>250200525ROTATING SEAL THIRD AXLE</v>
      </c>
      <c r="I81" s="1" t="s">
        <v>250</v>
      </c>
    </row>
    <row r="82" ht="30" customHeight="1" spans="1:9">
      <c r="A82" s="19">
        <v>76</v>
      </c>
      <c r="B82" s="20" t="s">
        <v>248</v>
      </c>
      <c r="C82" s="21">
        <v>250200526</v>
      </c>
      <c r="D82" s="22" t="s">
        <v>249</v>
      </c>
      <c r="E82" s="23">
        <v>2</v>
      </c>
      <c r="F82" s="24"/>
      <c r="G82" s="1" t="str">
        <f t="shared" si="11"/>
        <v>76第三轴旋转密封圈250200526</v>
      </c>
      <c r="H82" s="1" t="str">
        <f t="shared" si="10"/>
        <v>250200526ROTATING SEAL THIRD AXLE</v>
      </c>
      <c r="I82" s="1" t="s">
        <v>251</v>
      </c>
    </row>
    <row r="83" ht="30" customHeight="1" spans="1:9">
      <c r="A83" s="19">
        <v>77</v>
      </c>
      <c r="B83" s="20" t="s">
        <v>252</v>
      </c>
      <c r="C83" s="21">
        <v>860132080</v>
      </c>
      <c r="D83" s="22" t="s">
        <v>253</v>
      </c>
      <c r="E83" s="23">
        <v>1</v>
      </c>
      <c r="F83" s="24"/>
      <c r="G83" s="1" t="str">
        <f t="shared" si="11"/>
        <v>77水泵860132080</v>
      </c>
      <c r="H83" s="1" t="str">
        <f t="shared" si="10"/>
        <v>860132080WATER PUMP</v>
      </c>
      <c r="I83" s="1" t="s">
        <v>254</v>
      </c>
    </row>
    <row r="84" s="2" customFormat="1" ht="30" customHeight="1" spans="1:16384">
      <c r="A84" s="25">
        <v>78</v>
      </c>
      <c r="B84" s="26" t="s">
        <v>255</v>
      </c>
      <c r="C84" s="27">
        <v>860126389</v>
      </c>
      <c r="D84" s="28" t="s">
        <v>256</v>
      </c>
      <c r="E84" s="29">
        <v>2</v>
      </c>
      <c r="F84" s="30"/>
      <c r="G84" s="2" t="str">
        <f t="shared" si="11"/>
        <v>78曲轴油封860126389</v>
      </c>
      <c r="H84" s="1" t="str">
        <f t="shared" si="10"/>
        <v>860126389CRANK OIL SEAL</v>
      </c>
      <c r="I84" s="2" t="s">
        <v>257</v>
      </c>
      <c r="XEW84" s="37"/>
      <c r="XEX84" s="37"/>
      <c r="XEY84" s="37"/>
      <c r="XEZ84" s="37"/>
      <c r="XFA84" s="37"/>
      <c r="XFB84" s="37"/>
      <c r="XFC84" s="37"/>
      <c r="XFD84" s="37"/>
    </row>
    <row r="85" ht="30" customHeight="1" spans="1:9">
      <c r="A85" s="19">
        <v>79</v>
      </c>
      <c r="B85" s="20" t="s">
        <v>258</v>
      </c>
      <c r="C85" s="21">
        <v>803164214</v>
      </c>
      <c r="D85" s="22" t="s">
        <v>259</v>
      </c>
      <c r="E85" s="23">
        <v>2</v>
      </c>
      <c r="F85" s="24"/>
      <c r="G85" s="1" t="str">
        <f t="shared" si="11"/>
        <v>79液位计803164214</v>
      </c>
      <c r="H85" s="1" t="str">
        <f t="shared" si="10"/>
        <v>803164214LIQUID LEVEL METER</v>
      </c>
      <c r="I85" s="1" t="s">
        <v>260</v>
      </c>
    </row>
    <row r="86" ht="30" customHeight="1" spans="1:9">
      <c r="A86" s="19">
        <v>80</v>
      </c>
      <c r="B86" s="20" t="s">
        <v>261</v>
      </c>
      <c r="C86" s="21">
        <v>251901033</v>
      </c>
      <c r="D86" s="22" t="s">
        <v>262</v>
      </c>
      <c r="E86" s="23">
        <v>10</v>
      </c>
      <c r="F86" s="24"/>
      <c r="G86" s="1" t="str">
        <f t="shared" si="11"/>
        <v>80调整垫片251901033</v>
      </c>
      <c r="H86" s="1" t="str">
        <f t="shared" si="10"/>
        <v>251901033ADJUSTING GASKIT</v>
      </c>
      <c r="I86" s="1" t="s">
        <v>263</v>
      </c>
    </row>
    <row r="87" ht="30" customHeight="1" spans="1:9">
      <c r="A87" s="19">
        <v>81</v>
      </c>
      <c r="B87" s="20" t="s">
        <v>261</v>
      </c>
      <c r="C87" s="21">
        <v>252101316</v>
      </c>
      <c r="D87" s="22" t="s">
        <v>262</v>
      </c>
      <c r="E87" s="23">
        <v>10</v>
      </c>
      <c r="F87" s="24"/>
      <c r="G87" s="1" t="str">
        <f t="shared" si="11"/>
        <v>81调整垫片252101316</v>
      </c>
      <c r="H87" s="1" t="str">
        <f t="shared" ref="H87:H102" si="12">C87&amp;B87</f>
        <v>252101316ADJUSTING GASKIT</v>
      </c>
      <c r="I87" s="1" t="s">
        <v>264</v>
      </c>
    </row>
    <row r="88" ht="30" customHeight="1" spans="1:9">
      <c r="A88" s="19">
        <v>82</v>
      </c>
      <c r="B88" s="20" t="s">
        <v>261</v>
      </c>
      <c r="C88" s="21">
        <v>269900192</v>
      </c>
      <c r="D88" s="22" t="s">
        <v>262</v>
      </c>
      <c r="E88" s="23">
        <v>10</v>
      </c>
      <c r="F88" s="24"/>
      <c r="G88" s="1" t="str">
        <f t="shared" si="11"/>
        <v>82调整垫片269900192</v>
      </c>
      <c r="H88" s="1" t="str">
        <f t="shared" si="12"/>
        <v>269900192ADJUSTING GASKIT</v>
      </c>
      <c r="I88" s="1" t="s">
        <v>265</v>
      </c>
    </row>
    <row r="89" ht="30" customHeight="1" spans="1:9">
      <c r="A89" s="19">
        <v>83</v>
      </c>
      <c r="B89" s="20" t="s">
        <v>266</v>
      </c>
      <c r="C89" s="21">
        <v>803547877</v>
      </c>
      <c r="D89" s="22" t="s">
        <v>267</v>
      </c>
      <c r="E89" s="23">
        <v>2</v>
      </c>
      <c r="F89" s="24"/>
      <c r="G89" s="1" t="str">
        <f t="shared" si="11"/>
        <v>83温度传感器803547877</v>
      </c>
      <c r="H89" s="1" t="str">
        <f t="shared" si="12"/>
        <v>803547877TEMPEREATURE SENSOR</v>
      </c>
      <c r="I89" s="1" t="s">
        <v>268</v>
      </c>
    </row>
    <row r="90" ht="30" customHeight="1" spans="1:9">
      <c r="A90" s="19">
        <v>84</v>
      </c>
      <c r="B90" s="20" t="s">
        <v>269</v>
      </c>
      <c r="C90" s="21">
        <v>252100847</v>
      </c>
      <c r="D90" s="22" t="s">
        <v>270</v>
      </c>
      <c r="E90" s="23">
        <v>4</v>
      </c>
      <c r="F90" s="24"/>
      <c r="G90" s="1" t="str">
        <f t="shared" ref="G90:G100" si="13">A90&amp;D90&amp;C90</f>
        <v>84泵密封圈252100847</v>
      </c>
      <c r="H90" s="1" t="str">
        <f t="shared" si="12"/>
        <v>252100847PUMP SEAL</v>
      </c>
      <c r="I90" s="1" t="s">
        <v>271</v>
      </c>
    </row>
    <row r="91" ht="30" customHeight="1" spans="1:9">
      <c r="A91" s="19">
        <v>85</v>
      </c>
      <c r="B91" s="20" t="s">
        <v>272</v>
      </c>
      <c r="C91" s="21">
        <v>252615318</v>
      </c>
      <c r="D91" s="22" t="s">
        <v>273</v>
      </c>
      <c r="E91" s="23">
        <v>4</v>
      </c>
      <c r="F91" s="24"/>
      <c r="G91" s="1" t="str">
        <f t="shared" si="13"/>
        <v>85刀板252615318</v>
      </c>
      <c r="H91" s="1" t="str">
        <f t="shared" si="12"/>
        <v>252615318KNIFE PLATE</v>
      </c>
      <c r="I91" s="1" t="s">
        <v>274</v>
      </c>
    </row>
    <row r="92" s="2" customFormat="1" ht="30" customHeight="1" spans="1:16384">
      <c r="A92" s="25">
        <v>86</v>
      </c>
      <c r="B92" s="26" t="s">
        <v>272</v>
      </c>
      <c r="C92" s="27">
        <v>252615348</v>
      </c>
      <c r="D92" s="28" t="s">
        <v>273</v>
      </c>
      <c r="E92" s="29">
        <v>4</v>
      </c>
      <c r="F92" s="30"/>
      <c r="G92" s="2" t="str">
        <f t="shared" si="13"/>
        <v>86刀板252615348</v>
      </c>
      <c r="H92" s="1" t="str">
        <f t="shared" si="12"/>
        <v>252615348KNIFE PLATE</v>
      </c>
      <c r="I92" s="2" t="s">
        <v>275</v>
      </c>
      <c r="XEW92" s="37"/>
      <c r="XEX92" s="37"/>
      <c r="XEY92" s="37"/>
      <c r="XEZ92" s="37"/>
      <c r="XFA92" s="37"/>
      <c r="XFB92" s="37"/>
      <c r="XFC92" s="37"/>
      <c r="XFD92" s="37"/>
    </row>
    <row r="93" ht="30" customHeight="1" spans="1:9">
      <c r="A93" s="19">
        <v>87</v>
      </c>
      <c r="B93" s="20" t="s">
        <v>276</v>
      </c>
      <c r="C93" s="21">
        <v>805047076</v>
      </c>
      <c r="D93" s="22" t="s">
        <v>277</v>
      </c>
      <c r="E93" s="23">
        <v>24</v>
      </c>
      <c r="F93" s="24"/>
      <c r="G93" s="1" t="str">
        <f t="shared" si="13"/>
        <v>87螺栓805047076</v>
      </c>
      <c r="H93" s="1" t="str">
        <f t="shared" si="12"/>
        <v>805047076BOLT</v>
      </c>
      <c r="I93" s="1" t="s">
        <v>278</v>
      </c>
    </row>
    <row r="94" ht="30" customHeight="1" spans="1:9">
      <c r="A94" s="19">
        <v>88</v>
      </c>
      <c r="B94" s="20" t="s">
        <v>279</v>
      </c>
      <c r="C94" s="21">
        <v>252117308</v>
      </c>
      <c r="D94" s="22" t="s">
        <v>280</v>
      </c>
      <c r="E94" s="23">
        <v>24</v>
      </c>
      <c r="F94" s="24"/>
      <c r="G94" s="1" t="str">
        <f t="shared" si="13"/>
        <v>88填料函252117308</v>
      </c>
      <c r="H94" s="1" t="str">
        <f t="shared" si="12"/>
        <v>252117308PACKING PIECE</v>
      </c>
      <c r="I94" s="1" t="s">
        <v>281</v>
      </c>
    </row>
    <row r="95" ht="30" customHeight="1" spans="1:9">
      <c r="A95" s="19">
        <v>89</v>
      </c>
      <c r="B95" s="20" t="s">
        <v>282</v>
      </c>
      <c r="C95" s="21">
        <v>805238375</v>
      </c>
      <c r="D95" s="22" t="s">
        <v>283</v>
      </c>
      <c r="E95" s="23">
        <v>24</v>
      </c>
      <c r="F95" s="24"/>
      <c r="G95" s="1" t="str">
        <f t="shared" si="13"/>
        <v>89螺母805238375</v>
      </c>
      <c r="H95" s="1" t="str">
        <f t="shared" si="12"/>
        <v>805238375NUT</v>
      </c>
      <c r="I95" s="1" t="s">
        <v>284</v>
      </c>
    </row>
    <row r="96" ht="30" customHeight="1" spans="1:9">
      <c r="A96" s="19">
        <v>90</v>
      </c>
      <c r="B96" s="20" t="s">
        <v>285</v>
      </c>
      <c r="C96" s="21">
        <v>813511355</v>
      </c>
      <c r="D96" s="22" t="s">
        <v>286</v>
      </c>
      <c r="E96" s="23">
        <v>3</v>
      </c>
      <c r="F96" s="24"/>
      <c r="G96" s="1" t="str">
        <f t="shared" si="13"/>
        <v>90LED倒车灯813511355</v>
      </c>
      <c r="H96" s="1" t="str">
        <f t="shared" si="12"/>
        <v>813511355LED BACKING LAMP</v>
      </c>
      <c r="I96" s="1" t="s">
        <v>287</v>
      </c>
    </row>
    <row r="97" ht="30" customHeight="1" spans="1:9">
      <c r="A97" s="19">
        <v>91</v>
      </c>
      <c r="B97" s="20" t="s">
        <v>175</v>
      </c>
      <c r="C97" s="21">
        <v>860104209</v>
      </c>
      <c r="D97" s="22" t="s">
        <v>176</v>
      </c>
      <c r="E97" s="23">
        <v>3</v>
      </c>
      <c r="F97" s="24"/>
      <c r="G97" s="1" t="str">
        <f t="shared" si="13"/>
        <v>91倾斜铲斗油缸密封套件860104209</v>
      </c>
      <c r="H97" s="1" t="str">
        <f t="shared" si="12"/>
        <v>860104209TILT BUCKET CYLINDER SEAL KIT</v>
      </c>
      <c r="I97" s="1" t="s">
        <v>288</v>
      </c>
    </row>
    <row r="98" ht="30" customHeight="1" spans="1:9">
      <c r="A98" s="19">
        <v>92</v>
      </c>
      <c r="B98" s="20" t="s">
        <v>178</v>
      </c>
      <c r="C98" s="21">
        <v>860134961</v>
      </c>
      <c r="D98" s="22" t="s">
        <v>179</v>
      </c>
      <c r="E98" s="23">
        <v>6</v>
      </c>
      <c r="F98" s="24"/>
      <c r="G98" s="1" t="str">
        <f t="shared" si="13"/>
        <v>92提升动臂油缸密封套件860134961</v>
      </c>
      <c r="H98" s="1" t="str">
        <f t="shared" si="12"/>
        <v>860134961LIFT BOOM CYLINDER SEAL KIT</v>
      </c>
      <c r="I98" s="1" t="s">
        <v>289</v>
      </c>
    </row>
    <row r="99" ht="30" customHeight="1" spans="1:9">
      <c r="A99" s="19">
        <v>93</v>
      </c>
      <c r="B99" s="20" t="s">
        <v>181</v>
      </c>
      <c r="C99" s="21">
        <v>860138967</v>
      </c>
      <c r="D99" s="22" t="s">
        <v>182</v>
      </c>
      <c r="E99" s="23">
        <v>6</v>
      </c>
      <c r="F99" s="24"/>
      <c r="G99" s="1" t="str">
        <f t="shared" si="13"/>
        <v>93转向油缸密封套件860138967</v>
      </c>
      <c r="H99" s="1" t="str">
        <f t="shared" si="12"/>
        <v>860138967STEERING CYLINDER SEAL KIT</v>
      </c>
      <c r="I99" s="1" t="s">
        <v>290</v>
      </c>
    </row>
    <row r="100" ht="30" customHeight="1" spans="1:9">
      <c r="A100" s="19">
        <v>94</v>
      </c>
      <c r="B100" s="20" t="s">
        <v>151</v>
      </c>
      <c r="C100" s="21">
        <v>860115233</v>
      </c>
      <c r="D100" s="22" t="s">
        <v>152</v>
      </c>
      <c r="E100" s="23">
        <v>64</v>
      </c>
      <c r="F100" s="24"/>
      <c r="G100" s="1" t="str">
        <f t="shared" si="13"/>
        <v>94活塞卡钳860115233</v>
      </c>
      <c r="H100" s="1" t="str">
        <f t="shared" si="12"/>
        <v>860115233PISTON CALIPER</v>
      </c>
      <c r="I100" s="1" t="s">
        <v>291</v>
      </c>
    </row>
    <row r="101" ht="30" customHeight="1" spans="1:9">
      <c r="A101" s="19">
        <v>95</v>
      </c>
      <c r="B101" s="20" t="s">
        <v>154</v>
      </c>
      <c r="C101" s="21">
        <v>860167251</v>
      </c>
      <c r="D101" s="22" t="s">
        <v>292</v>
      </c>
      <c r="E101" s="23">
        <v>32</v>
      </c>
      <c r="F101" s="24"/>
      <c r="G101" s="1" t="str">
        <f t="shared" ref="G101:G111" si="14">A101&amp;D101&amp;C101</f>
        <v>95密封圈套件860167251</v>
      </c>
      <c r="H101" s="1" t="str">
        <f t="shared" si="12"/>
        <v>860167251SEAL RING KIT CALIPER</v>
      </c>
      <c r="I101" s="1" t="s">
        <v>293</v>
      </c>
    </row>
    <row r="102" ht="30" customHeight="1" spans="1:9">
      <c r="A102" s="19">
        <v>96</v>
      </c>
      <c r="B102" s="20" t="s">
        <v>294</v>
      </c>
      <c r="C102" s="21">
        <v>800989537</v>
      </c>
      <c r="D102" s="22" t="s">
        <v>295</v>
      </c>
      <c r="E102" s="23">
        <v>6</v>
      </c>
      <c r="F102" s="24"/>
      <c r="G102" s="1" t="str">
        <f t="shared" si="14"/>
        <v>96制动助力器800989537</v>
      </c>
      <c r="H102" s="1" t="str">
        <f t="shared" si="12"/>
        <v>800989537BRAKE BOOSTER</v>
      </c>
      <c r="I102" s="1" t="s">
        <v>296</v>
      </c>
    </row>
    <row r="103" ht="30" customHeight="1" spans="1:9">
      <c r="A103" s="19">
        <v>97</v>
      </c>
      <c r="B103" s="20" t="s">
        <v>297</v>
      </c>
      <c r="C103" s="21">
        <v>860120036</v>
      </c>
      <c r="D103" s="22" t="s">
        <v>298</v>
      </c>
      <c r="E103" s="23">
        <v>10</v>
      </c>
      <c r="F103" s="24"/>
      <c r="G103" s="1" t="str">
        <f t="shared" si="14"/>
        <v>97多楔带 水泵 交流发电机860120036</v>
      </c>
      <c r="H103" s="1" t="str">
        <f t="shared" ref="H103:H113" si="15">C103&amp;B103</f>
        <v>860120036POLY V BELT WATER PUMP ALTERNATOR</v>
      </c>
      <c r="I103" s="1" t="s">
        <v>299</v>
      </c>
    </row>
    <row r="104" ht="30" customHeight="1" spans="1:9">
      <c r="A104" s="19">
        <v>98</v>
      </c>
      <c r="B104" s="20" t="s">
        <v>169</v>
      </c>
      <c r="C104" s="21">
        <v>860121134</v>
      </c>
      <c r="D104" s="22" t="s">
        <v>170</v>
      </c>
      <c r="E104" s="23">
        <v>10</v>
      </c>
      <c r="F104" s="24"/>
      <c r="G104" s="1" t="str">
        <f t="shared" si="14"/>
        <v>98风扇皮带860121134</v>
      </c>
      <c r="H104" s="1" t="str">
        <f t="shared" si="15"/>
        <v>860121134FAN BELT</v>
      </c>
      <c r="I104" s="1" t="s">
        <v>300</v>
      </c>
    </row>
    <row r="105" ht="30" customHeight="1" spans="1:9">
      <c r="A105" s="19">
        <v>99</v>
      </c>
      <c r="B105" s="20" t="s">
        <v>301</v>
      </c>
      <c r="C105" s="21">
        <v>803678439</v>
      </c>
      <c r="D105" s="22" t="s">
        <v>302</v>
      </c>
      <c r="E105" s="23">
        <v>5</v>
      </c>
      <c r="F105" s="24"/>
      <c r="G105" s="1" t="str">
        <f t="shared" si="14"/>
        <v>99压力开关803678439</v>
      </c>
      <c r="H105" s="1" t="str">
        <f t="shared" si="15"/>
        <v>803678439PRESSURE SWITCH</v>
      </c>
      <c r="I105" s="1" t="s">
        <v>303</v>
      </c>
    </row>
    <row r="106" ht="30" customHeight="1" spans="1:9">
      <c r="A106" s="19">
        <v>100</v>
      </c>
      <c r="B106" s="20" t="s">
        <v>304</v>
      </c>
      <c r="C106" s="21">
        <v>803004037</v>
      </c>
      <c r="D106" s="22" t="s">
        <v>305</v>
      </c>
      <c r="E106" s="23">
        <v>5</v>
      </c>
      <c r="F106" s="24"/>
      <c r="G106" s="1" t="str">
        <f t="shared" si="14"/>
        <v>100多功能卸荷阀803004037</v>
      </c>
      <c r="H106" s="1" t="str">
        <f t="shared" si="15"/>
        <v>803004037MULTIFUNCTIONAL UNLOADING VALVE</v>
      </c>
      <c r="I106" s="1" t="s">
        <v>306</v>
      </c>
    </row>
    <row r="107" ht="30" customHeight="1" spans="1:9">
      <c r="A107" s="19">
        <v>101</v>
      </c>
      <c r="B107" s="20" t="s">
        <v>307</v>
      </c>
      <c r="C107" s="21">
        <v>252900390</v>
      </c>
      <c r="D107" s="22" t="s">
        <v>308</v>
      </c>
      <c r="E107" s="23">
        <v>2</v>
      </c>
      <c r="F107" s="24"/>
      <c r="G107" s="1" t="str">
        <f t="shared" si="14"/>
        <v>101上铰接销252900390</v>
      </c>
      <c r="H107" s="1" t="str">
        <f t="shared" si="15"/>
        <v>252900390UPPER ARTICULATED HINGPIN</v>
      </c>
      <c r="I107" s="1" t="s">
        <v>309</v>
      </c>
    </row>
    <row r="108" ht="30" customHeight="1" spans="1:9">
      <c r="A108" s="19">
        <v>102</v>
      </c>
      <c r="B108" s="20" t="s">
        <v>310</v>
      </c>
      <c r="C108" s="21">
        <v>252900754</v>
      </c>
      <c r="D108" s="22" t="s">
        <v>311</v>
      </c>
      <c r="E108" s="23">
        <v>4</v>
      </c>
      <c r="F108" s="24"/>
      <c r="G108" s="1" t="str">
        <f t="shared" si="14"/>
        <v>102轴承保持架252900754</v>
      </c>
      <c r="H108" s="1" t="str">
        <f t="shared" si="15"/>
        <v>252900754BEARING RETAINER</v>
      </c>
      <c r="I108" s="1" t="s">
        <v>312</v>
      </c>
    </row>
    <row r="109" ht="30" customHeight="1" spans="1:9">
      <c r="A109" s="19">
        <v>103</v>
      </c>
      <c r="B109" s="20" t="s">
        <v>313</v>
      </c>
      <c r="C109" s="21">
        <v>8031164070</v>
      </c>
      <c r="D109" s="22" t="s">
        <v>314</v>
      </c>
      <c r="E109" s="23">
        <v>4</v>
      </c>
      <c r="F109" s="24"/>
      <c r="G109" s="1" t="str">
        <f t="shared" si="14"/>
        <v>103唇形密封圈8031164070</v>
      </c>
      <c r="H109" s="1" t="str">
        <f t="shared" si="15"/>
        <v>8031164070LIP SEAL</v>
      </c>
      <c r="I109" s="1" t="s">
        <v>315</v>
      </c>
    </row>
    <row r="110" ht="30" customHeight="1" spans="1:9">
      <c r="A110" s="19">
        <v>104</v>
      </c>
      <c r="B110" s="20" t="s">
        <v>316</v>
      </c>
      <c r="C110" s="21">
        <v>800513999</v>
      </c>
      <c r="D110" s="22" t="s">
        <v>317</v>
      </c>
      <c r="E110" s="23">
        <v>2</v>
      </c>
      <c r="F110" s="24"/>
      <c r="G110" s="1" t="str">
        <f t="shared" si="14"/>
        <v>104转向节轴承800513999</v>
      </c>
      <c r="H110" s="1" t="str">
        <f t="shared" si="15"/>
        <v>800513999KNUCKLE BEARING</v>
      </c>
      <c r="I110" s="1" t="s">
        <v>318</v>
      </c>
    </row>
    <row r="111" ht="30" customHeight="1" spans="1:9">
      <c r="A111" s="19">
        <v>105</v>
      </c>
      <c r="B111" s="20" t="s">
        <v>319</v>
      </c>
      <c r="C111" s="21">
        <v>252903797</v>
      </c>
      <c r="D111" s="22" t="s">
        <v>320</v>
      </c>
      <c r="E111" s="23">
        <v>2</v>
      </c>
      <c r="F111" s="24"/>
      <c r="G111" s="1" t="str">
        <f t="shared" si="14"/>
        <v>105下铰接销252903797</v>
      </c>
      <c r="H111" s="1" t="str">
        <f t="shared" si="15"/>
        <v>252903797LOWER ARTICULATED HINGPIN</v>
      </c>
      <c r="I111" s="1" t="s">
        <v>321</v>
      </c>
    </row>
    <row r="112" ht="30" customHeight="1" spans="1:9">
      <c r="A112" s="19">
        <v>106</v>
      </c>
      <c r="B112" s="20" t="s">
        <v>322</v>
      </c>
      <c r="C112" s="21">
        <v>803164083</v>
      </c>
      <c r="D112" s="22" t="s">
        <v>323</v>
      </c>
      <c r="E112" s="23">
        <v>4</v>
      </c>
      <c r="F112" s="24"/>
      <c r="G112" s="1" t="str">
        <f t="shared" ref="G112:G121" si="16">A112&amp;D112&amp;C112</f>
        <v>106唇形密封圈 下销803164083</v>
      </c>
      <c r="H112" s="1" t="str">
        <f t="shared" si="15"/>
        <v>803164083LIP SEAL LOWER PIN</v>
      </c>
      <c r="I112" s="1" t="s">
        <v>324</v>
      </c>
    </row>
    <row r="113" ht="30" customHeight="1" spans="1:9">
      <c r="A113" s="19">
        <v>107</v>
      </c>
      <c r="B113" s="20" t="s">
        <v>325</v>
      </c>
      <c r="C113" s="21">
        <v>800500278</v>
      </c>
      <c r="D113" s="22" t="s">
        <v>326</v>
      </c>
      <c r="E113" s="23">
        <v>4</v>
      </c>
      <c r="F113" s="24"/>
      <c r="G113" s="1" t="str">
        <f t="shared" si="16"/>
        <v>107轴承 下销800500278</v>
      </c>
      <c r="H113" s="1" t="str">
        <f t="shared" si="15"/>
        <v>800500278BEARING LOWER PIN</v>
      </c>
      <c r="I113" s="1" t="s">
        <v>327</v>
      </c>
    </row>
    <row r="114" ht="30" customHeight="1" spans="1:9">
      <c r="A114" s="19">
        <v>108</v>
      </c>
      <c r="B114" s="20" t="s">
        <v>328</v>
      </c>
      <c r="C114" s="21">
        <v>252914582</v>
      </c>
      <c r="D114" s="22" t="s">
        <v>329</v>
      </c>
      <c r="E114" s="23">
        <v>2</v>
      </c>
      <c r="F114" s="24"/>
      <c r="G114" s="1" t="str">
        <f t="shared" si="16"/>
        <v>108上销衬套252914582</v>
      </c>
      <c r="H114" s="1" t="str">
        <f t="shared" ref="H114:H130" si="17">C114&amp;B114</f>
        <v>252914582UPPER PIN BUSH</v>
      </c>
      <c r="I114" s="1" t="s">
        <v>330</v>
      </c>
    </row>
    <row r="115" ht="30" customHeight="1" spans="1:9">
      <c r="A115" s="19">
        <v>109</v>
      </c>
      <c r="B115" s="20" t="s">
        <v>331</v>
      </c>
      <c r="C115" s="21">
        <v>252900352</v>
      </c>
      <c r="D115" s="22" t="s">
        <v>332</v>
      </c>
      <c r="E115" s="23">
        <v>2</v>
      </c>
      <c r="F115" s="24"/>
      <c r="G115" s="1" t="str">
        <f t="shared" si="16"/>
        <v>109下销衬套252900352</v>
      </c>
      <c r="H115" s="1" t="str">
        <f t="shared" si="17"/>
        <v>252900352LOWER PIN BUSHING</v>
      </c>
      <c r="I115" s="1" t="s">
        <v>333</v>
      </c>
    </row>
    <row r="116" ht="30" customHeight="1" spans="1:9">
      <c r="A116" s="19">
        <v>110</v>
      </c>
      <c r="B116" s="20" t="s">
        <v>334</v>
      </c>
      <c r="C116" s="21">
        <v>275101705</v>
      </c>
      <c r="D116" s="22" t="s">
        <v>335</v>
      </c>
      <c r="E116" s="23">
        <v>4</v>
      </c>
      <c r="F116" s="24"/>
      <c r="G116" s="1" t="str">
        <f t="shared" si="16"/>
        <v>110盘式制动器总成275101705</v>
      </c>
      <c r="H116" s="1" t="str">
        <f t="shared" si="17"/>
        <v>275101705DISC BRAKE ASSEMBLY</v>
      </c>
      <c r="I116" s="1" t="s">
        <v>336</v>
      </c>
    </row>
    <row r="117" s="2" customFormat="1" ht="30" customHeight="1" spans="1:16384">
      <c r="A117" s="25">
        <v>111</v>
      </c>
      <c r="B117" s="26" t="s">
        <v>337</v>
      </c>
      <c r="C117" s="27">
        <v>253800600</v>
      </c>
      <c r="D117" s="28" t="s">
        <v>338</v>
      </c>
      <c r="E117" s="29">
        <v>4</v>
      </c>
      <c r="F117" s="30"/>
      <c r="G117" s="2" t="str">
        <f t="shared" si="16"/>
        <v>111可更换切割板253800600</v>
      </c>
      <c r="H117" s="1" t="str">
        <f t="shared" si="17"/>
        <v>253800600REPLACEABLE CUTTING PLATE</v>
      </c>
      <c r="I117" s="2" t="s">
        <v>339</v>
      </c>
      <c r="XEW117" s="37"/>
      <c r="XEX117" s="37"/>
      <c r="XEY117" s="37"/>
      <c r="XEZ117" s="37"/>
      <c r="XFA117" s="37"/>
      <c r="XFB117" s="37"/>
      <c r="XFC117" s="37"/>
      <c r="XFD117" s="37"/>
    </row>
    <row r="118" ht="30" customHeight="1" spans="1:9">
      <c r="A118" s="19">
        <v>112</v>
      </c>
      <c r="B118" s="20" t="s">
        <v>340</v>
      </c>
      <c r="C118" s="21">
        <v>860115231</v>
      </c>
      <c r="D118" s="22" t="s">
        <v>341</v>
      </c>
      <c r="E118" s="23">
        <v>64</v>
      </c>
      <c r="F118" s="24"/>
      <c r="G118" s="1" t="str">
        <f t="shared" si="16"/>
        <v>112摩擦片860115231</v>
      </c>
      <c r="H118" s="1" t="str">
        <f t="shared" si="17"/>
        <v>860115231FRICTION PAD</v>
      </c>
      <c r="I118" s="1" t="s">
        <v>342</v>
      </c>
    </row>
    <row r="119" ht="30" customHeight="1" spans="1:9">
      <c r="A119" s="19">
        <v>113</v>
      </c>
      <c r="B119" s="20" t="s">
        <v>214</v>
      </c>
      <c r="C119" s="21">
        <v>860125437</v>
      </c>
      <c r="D119" s="22" t="s">
        <v>343</v>
      </c>
      <c r="E119" s="23">
        <v>1</v>
      </c>
      <c r="F119" s="24"/>
      <c r="G119" s="1" t="str">
        <f t="shared" si="16"/>
        <v>113空压机860125437</v>
      </c>
      <c r="H119" s="1" t="str">
        <f t="shared" si="17"/>
        <v>860125437AIR COMPRESSOR</v>
      </c>
      <c r="I119" s="1" t="s">
        <v>344</v>
      </c>
    </row>
    <row r="120" ht="30" customHeight="1" spans="1:9">
      <c r="A120" s="19">
        <v>114</v>
      </c>
      <c r="B120" s="20" t="s">
        <v>345</v>
      </c>
      <c r="C120" s="21">
        <v>860131779</v>
      </c>
      <c r="D120" s="22" t="s">
        <v>346</v>
      </c>
      <c r="E120" s="23">
        <v>2</v>
      </c>
      <c r="F120" s="24"/>
      <c r="G120" s="1" t="str">
        <f t="shared" si="16"/>
        <v>114密封圈860131779</v>
      </c>
      <c r="H120" s="1" t="str">
        <f t="shared" si="17"/>
        <v>860131779SEAL RING</v>
      </c>
      <c r="I120" s="1" t="s">
        <v>347</v>
      </c>
    </row>
    <row r="121" ht="30" customHeight="1" spans="1:9">
      <c r="A121" s="19">
        <v>115</v>
      </c>
      <c r="B121" s="20" t="s">
        <v>208</v>
      </c>
      <c r="C121" s="21">
        <v>860111853</v>
      </c>
      <c r="D121" s="22" t="s">
        <v>348</v>
      </c>
      <c r="E121" s="23">
        <v>2</v>
      </c>
      <c r="F121" s="24"/>
      <c r="G121" s="1" t="str">
        <f t="shared" si="16"/>
        <v>115启动电机860111853</v>
      </c>
      <c r="H121" s="1" t="str">
        <f t="shared" si="17"/>
        <v>860111853MOTOR STARTING</v>
      </c>
      <c r="I121" s="1" t="s">
        <v>349</v>
      </c>
    </row>
    <row r="122" ht="30" customHeight="1" spans="1:9">
      <c r="A122" s="19">
        <v>116</v>
      </c>
      <c r="B122" s="20" t="s">
        <v>217</v>
      </c>
      <c r="C122" s="21">
        <v>860512137</v>
      </c>
      <c r="D122" s="22" t="s">
        <v>350</v>
      </c>
      <c r="E122" s="23">
        <v>2</v>
      </c>
      <c r="F122" s="24"/>
      <c r="G122" s="1" t="str">
        <f t="shared" ref="G122:G135" si="18">A122&amp;D122&amp;C122</f>
        <v>116交流发电机860512137</v>
      </c>
      <c r="H122" s="1" t="str">
        <f t="shared" si="17"/>
        <v>860512137ALTERNATOR</v>
      </c>
      <c r="I122" s="1" t="s">
        <v>351</v>
      </c>
    </row>
    <row r="123" ht="30" customHeight="1" spans="1:9">
      <c r="A123" s="19">
        <v>117</v>
      </c>
      <c r="B123" s="20" t="s">
        <v>352</v>
      </c>
      <c r="C123" s="21">
        <v>275102474</v>
      </c>
      <c r="D123" s="22" t="s">
        <v>353</v>
      </c>
      <c r="E123" s="23">
        <v>4</v>
      </c>
      <c r="F123" s="24"/>
      <c r="G123" s="1" t="str">
        <f t="shared" si="18"/>
        <v>117前轮毂齿圈275102474</v>
      </c>
      <c r="H123" s="1" t="str">
        <f t="shared" si="17"/>
        <v>275102474FRONT HUB GEAR RING</v>
      </c>
      <c r="I123" s="1" t="s">
        <v>354</v>
      </c>
    </row>
    <row r="124" ht="30" customHeight="1" spans="1:9">
      <c r="A124" s="19">
        <v>118</v>
      </c>
      <c r="B124" s="20" t="s">
        <v>355</v>
      </c>
      <c r="C124" s="21">
        <v>803164085</v>
      </c>
      <c r="D124" s="22" t="s">
        <v>356</v>
      </c>
      <c r="E124" s="23">
        <v>8</v>
      </c>
      <c r="F124" s="24"/>
      <c r="G124" s="1" t="str">
        <f t="shared" si="18"/>
        <v>118轮毂密封圈803164085</v>
      </c>
      <c r="H124" s="1" t="str">
        <f t="shared" si="17"/>
        <v>803164085HUB SEAL</v>
      </c>
      <c r="I124" s="1" t="s">
        <v>357</v>
      </c>
    </row>
    <row r="125" ht="30" customHeight="1" spans="1:9">
      <c r="A125" s="19">
        <v>119</v>
      </c>
      <c r="B125" s="20" t="s">
        <v>355</v>
      </c>
      <c r="C125" s="21">
        <v>801138282</v>
      </c>
      <c r="D125" s="22" t="s">
        <v>356</v>
      </c>
      <c r="E125" s="23">
        <v>8</v>
      </c>
      <c r="F125" s="24"/>
      <c r="G125" s="1" t="str">
        <f t="shared" si="18"/>
        <v>119轮毂密封圈801138282</v>
      </c>
      <c r="H125" s="1" t="str">
        <f t="shared" si="17"/>
        <v>801138282HUB SEAL</v>
      </c>
      <c r="I125" s="1" t="s">
        <v>358</v>
      </c>
    </row>
    <row r="126" ht="30" customHeight="1" spans="1:9">
      <c r="A126" s="19">
        <v>120</v>
      </c>
      <c r="B126" s="20" t="s">
        <v>359</v>
      </c>
      <c r="C126" s="21">
        <v>275100310</v>
      </c>
      <c r="D126" s="22" t="s">
        <v>245</v>
      </c>
      <c r="E126" s="23">
        <v>4</v>
      </c>
      <c r="F126" s="24"/>
      <c r="G126" s="1" t="str">
        <f t="shared" si="18"/>
        <v>120后轮毂齿圈275100310</v>
      </c>
      <c r="H126" s="1" t="str">
        <f t="shared" si="17"/>
        <v>275100310REAR HUB GEAR RING</v>
      </c>
      <c r="I126" s="1" t="s">
        <v>360</v>
      </c>
    </row>
    <row r="127" ht="30" customHeight="1" spans="1:9">
      <c r="A127" s="19">
        <v>121</v>
      </c>
      <c r="B127" s="20" t="s">
        <v>184</v>
      </c>
      <c r="C127" s="21">
        <v>275100116</v>
      </c>
      <c r="D127" s="22" t="s">
        <v>185</v>
      </c>
      <c r="E127" s="23">
        <v>8</v>
      </c>
      <c r="F127" s="24"/>
      <c r="G127" s="1" t="str">
        <f t="shared" si="18"/>
        <v>121O形圈275100116</v>
      </c>
      <c r="H127" s="1" t="str">
        <f t="shared" si="17"/>
        <v>275100116O RING</v>
      </c>
      <c r="I127" s="1" t="s">
        <v>361</v>
      </c>
    </row>
    <row r="128" ht="30" customHeight="1" spans="1:9">
      <c r="A128" s="19">
        <v>122</v>
      </c>
      <c r="B128" s="20" t="s">
        <v>362</v>
      </c>
      <c r="C128" s="21">
        <v>860117405</v>
      </c>
      <c r="D128" s="22" t="s">
        <v>363</v>
      </c>
      <c r="E128" s="23">
        <v>2</v>
      </c>
      <c r="F128" s="24"/>
      <c r="G128" s="1" t="str">
        <f t="shared" si="18"/>
        <v>122十字接头轴承860117405</v>
      </c>
      <c r="H128" s="1" t="str">
        <f t="shared" si="17"/>
        <v>860117405CROSS JOINT BEARING</v>
      </c>
      <c r="I128" s="1" t="s">
        <v>364</v>
      </c>
    </row>
    <row r="129" ht="30" customHeight="1" spans="1:9">
      <c r="A129" s="19">
        <v>123</v>
      </c>
      <c r="B129" s="20" t="s">
        <v>229</v>
      </c>
      <c r="C129" s="21">
        <v>803164077</v>
      </c>
      <c r="D129" s="22" t="s">
        <v>230</v>
      </c>
      <c r="E129" s="23">
        <v>4</v>
      </c>
      <c r="F129" s="24"/>
      <c r="G129" s="1" t="str">
        <f t="shared" si="18"/>
        <v>123浸渍密封圈803164077</v>
      </c>
      <c r="H129" s="1" t="str">
        <f t="shared" si="17"/>
        <v>803164077DIP SEAL</v>
      </c>
      <c r="I129" s="1" t="s">
        <v>365</v>
      </c>
    </row>
    <row r="130" ht="30" customHeight="1" spans="1:9">
      <c r="A130" s="19">
        <v>124</v>
      </c>
      <c r="B130" s="20" t="s">
        <v>366</v>
      </c>
      <c r="C130" s="21">
        <v>859923711</v>
      </c>
      <c r="D130" s="22" t="s">
        <v>367</v>
      </c>
      <c r="E130" s="23">
        <v>2</v>
      </c>
      <c r="F130" s="24"/>
      <c r="G130" s="1" t="str">
        <f t="shared" si="18"/>
        <v>124中心接头轴承859923711</v>
      </c>
      <c r="H130" s="1" t="str">
        <f t="shared" si="17"/>
        <v>859923711CENTER JOINT BEARING</v>
      </c>
      <c r="I130" s="1" t="s">
        <v>368</v>
      </c>
    </row>
    <row r="131" ht="30" customHeight="1" spans="1:9">
      <c r="A131" s="19">
        <v>125</v>
      </c>
      <c r="B131" s="20" t="s">
        <v>362</v>
      </c>
      <c r="C131" s="21">
        <v>860166013</v>
      </c>
      <c r="D131" s="22" t="s">
        <v>369</v>
      </c>
      <c r="E131" s="23">
        <v>2</v>
      </c>
      <c r="F131" s="24"/>
      <c r="G131" s="1" t="str">
        <f t="shared" si="18"/>
        <v>125十字轴承860166013</v>
      </c>
      <c r="H131" s="1" t="str">
        <f t="shared" ref="H131:H144" si="19">C131&amp;B131</f>
        <v>860166013CROSS JOINT BEARING</v>
      </c>
      <c r="I131" s="1" t="s">
        <v>370</v>
      </c>
    </row>
    <row r="132" ht="30" customHeight="1" spans="1:9">
      <c r="A132" s="19">
        <v>126</v>
      </c>
      <c r="B132" s="20" t="s">
        <v>226</v>
      </c>
      <c r="C132" s="21">
        <v>275101789</v>
      </c>
      <c r="D132" s="22" t="s">
        <v>371</v>
      </c>
      <c r="E132" s="23">
        <v>4</v>
      </c>
      <c r="F132" s="24"/>
      <c r="G132" s="1" t="str">
        <f t="shared" si="18"/>
        <v>126制动盘275101789</v>
      </c>
      <c r="H132" s="1" t="str">
        <f t="shared" si="19"/>
        <v>275101789BRAKE DISK</v>
      </c>
      <c r="I132" s="1" t="s">
        <v>372</v>
      </c>
    </row>
    <row r="133" ht="30" customHeight="1" spans="1:9">
      <c r="A133" s="19">
        <v>127</v>
      </c>
      <c r="B133" s="20" t="s">
        <v>373</v>
      </c>
      <c r="C133" s="21">
        <v>252918028</v>
      </c>
      <c r="D133" s="22" t="s">
        <v>374</v>
      </c>
      <c r="E133" s="23">
        <v>2</v>
      </c>
      <c r="F133" s="24"/>
      <c r="G133" s="1" t="str">
        <f t="shared" si="18"/>
        <v>127切割板252918028</v>
      </c>
      <c r="H133" s="1" t="str">
        <f t="shared" si="19"/>
        <v>252918028CUTTING PLATE</v>
      </c>
      <c r="I133" s="1" t="s">
        <v>375</v>
      </c>
    </row>
    <row r="134" s="2" customFormat="1" ht="30" customHeight="1" spans="1:16384">
      <c r="A134" s="25">
        <v>128</v>
      </c>
      <c r="B134" s="26" t="s">
        <v>373</v>
      </c>
      <c r="C134" s="27">
        <v>252917989</v>
      </c>
      <c r="D134" s="28" t="s">
        <v>374</v>
      </c>
      <c r="E134" s="29">
        <v>2</v>
      </c>
      <c r="F134" s="30"/>
      <c r="G134" s="2" t="str">
        <f t="shared" si="18"/>
        <v>128切割板252917989</v>
      </c>
      <c r="H134" s="1" t="str">
        <f t="shared" si="19"/>
        <v>252917989CUTTING PLATE</v>
      </c>
      <c r="I134" s="2" t="s">
        <v>376</v>
      </c>
      <c r="XEW134" s="37"/>
      <c r="XEX134" s="37"/>
      <c r="XEY134" s="37"/>
      <c r="XEZ134" s="37"/>
      <c r="XFA134" s="37"/>
      <c r="XFB134" s="37"/>
      <c r="XFC134" s="37"/>
      <c r="XFD134" s="37"/>
    </row>
    <row r="135" ht="30" customHeight="1" spans="1:9">
      <c r="A135" s="19">
        <v>129</v>
      </c>
      <c r="B135" s="20" t="s">
        <v>276</v>
      </c>
      <c r="C135" s="21">
        <v>805048814</v>
      </c>
      <c r="D135" s="22" t="s">
        <v>277</v>
      </c>
      <c r="E135" s="23">
        <v>16</v>
      </c>
      <c r="F135" s="24"/>
      <c r="G135" s="1" t="str">
        <f t="shared" si="18"/>
        <v>129螺栓805048814</v>
      </c>
      <c r="H135" s="1" t="str">
        <f t="shared" si="19"/>
        <v>805048814BOLT</v>
      </c>
      <c r="I135" s="1" t="s">
        <v>377</v>
      </c>
    </row>
    <row r="136" ht="30" customHeight="1" spans="1:9">
      <c r="A136" s="19">
        <v>130</v>
      </c>
      <c r="B136" s="20" t="s">
        <v>378</v>
      </c>
      <c r="C136" s="21">
        <v>250200147</v>
      </c>
      <c r="D136" s="22" t="s">
        <v>379</v>
      </c>
      <c r="E136" s="23">
        <v>2</v>
      </c>
      <c r="F136" s="24"/>
      <c r="G136" s="1" t="str">
        <f t="shared" ref="G136:G147" si="20">A136&amp;D136&amp;C136</f>
        <v>130变速箱控制阀总成250200147</v>
      </c>
      <c r="H136" s="1" t="str">
        <f t="shared" si="19"/>
        <v>250200147TRANSMISSION CONTROL VALVE ASSY</v>
      </c>
      <c r="I136" s="1" t="s">
        <v>380</v>
      </c>
    </row>
    <row r="137" ht="30" customHeight="1" spans="1:9">
      <c r="A137" s="19">
        <v>131</v>
      </c>
      <c r="B137" s="20" t="s">
        <v>381</v>
      </c>
      <c r="C137" s="21">
        <v>250200292</v>
      </c>
      <c r="D137" s="22" t="s">
        <v>382</v>
      </c>
      <c r="E137" s="23">
        <v>5</v>
      </c>
      <c r="F137" s="24"/>
      <c r="G137" s="1" t="str">
        <f t="shared" si="20"/>
        <v>131ID 密封圈250200292</v>
      </c>
      <c r="H137" s="1" t="str">
        <f t="shared" si="19"/>
        <v>250200292ID SEAL</v>
      </c>
      <c r="I137" s="1" t="s">
        <v>383</v>
      </c>
    </row>
    <row r="138" s="2" customFormat="1" ht="30" customHeight="1" spans="1:16384">
      <c r="A138" s="25">
        <v>132</v>
      </c>
      <c r="B138" s="26" t="s">
        <v>384</v>
      </c>
      <c r="C138" s="27">
        <v>801974091</v>
      </c>
      <c r="D138" s="28" t="s">
        <v>385</v>
      </c>
      <c r="E138" s="29">
        <v>2</v>
      </c>
      <c r="F138" s="30"/>
      <c r="G138" s="2" t="str">
        <f t="shared" si="20"/>
        <v>132变速箱支架801974091</v>
      </c>
      <c r="H138" s="1" t="str">
        <f t="shared" si="19"/>
        <v>801974091GEAR BOX MOUNT</v>
      </c>
      <c r="I138" s="2" t="s">
        <v>386</v>
      </c>
      <c r="XEW138" s="37"/>
      <c r="XEX138" s="37"/>
      <c r="XEY138" s="37"/>
      <c r="XEZ138" s="37"/>
      <c r="XFA138" s="37"/>
      <c r="XFB138" s="37"/>
      <c r="XFC138" s="37"/>
      <c r="XFD138" s="37"/>
    </row>
    <row r="139" ht="30" customHeight="1" spans="1:9">
      <c r="A139" s="19">
        <v>133</v>
      </c>
      <c r="B139" s="20" t="s">
        <v>387</v>
      </c>
      <c r="C139" s="21">
        <v>252900306</v>
      </c>
      <c r="D139" s="22" t="s">
        <v>388</v>
      </c>
      <c r="E139" s="23">
        <v>8</v>
      </c>
      <c r="F139" s="24"/>
      <c r="G139" s="1" t="str">
        <f t="shared" si="20"/>
        <v>133驾驶室支架252900306</v>
      </c>
      <c r="H139" s="1" t="str">
        <f t="shared" si="19"/>
        <v>252900306CAB MOUNT</v>
      </c>
      <c r="I139" s="1" t="s">
        <v>389</v>
      </c>
    </row>
    <row r="140" ht="30" customHeight="1" spans="1:9">
      <c r="A140" s="19">
        <v>134</v>
      </c>
      <c r="B140" s="20" t="s">
        <v>390</v>
      </c>
      <c r="C140" s="21">
        <v>860111797</v>
      </c>
      <c r="D140" s="22" t="s">
        <v>391</v>
      </c>
      <c r="E140" s="23">
        <v>2</v>
      </c>
      <c r="F140" s="24"/>
      <c r="G140" s="1" t="str">
        <f t="shared" si="20"/>
        <v>134后曲轴油封860111797</v>
      </c>
      <c r="H140" s="1" t="str">
        <f t="shared" si="19"/>
        <v>860111797OIL SEAL REAR CRANK</v>
      </c>
      <c r="I140" s="1" t="s">
        <v>392</v>
      </c>
    </row>
    <row r="141" s="1" customFormat="1" ht="30" customHeight="1" spans="1:16384">
      <c r="A141" s="39">
        <v>135</v>
      </c>
      <c r="B141" s="40" t="s">
        <v>393</v>
      </c>
      <c r="C141" s="41">
        <v>860117323</v>
      </c>
      <c r="D141" s="42" t="s">
        <v>394</v>
      </c>
      <c r="E141" s="43">
        <v>2</v>
      </c>
      <c r="F141" s="44"/>
      <c r="G141" s="1" t="str">
        <f t="shared" si="20"/>
        <v>135前曲轴油封860117323</v>
      </c>
      <c r="H141" s="1" t="str">
        <f t="shared" si="19"/>
        <v>860117323OIL SEAL FRONT CRANK</v>
      </c>
      <c r="I141" s="1" t="s">
        <v>395</v>
      </c>
      <c r="XEW141" s="52"/>
      <c r="XEX141" s="52"/>
      <c r="XEY141" s="52"/>
      <c r="XEZ141" s="52"/>
      <c r="XFA141" s="52"/>
      <c r="XFB141" s="52"/>
      <c r="XFC141" s="52"/>
      <c r="XFD141" s="52"/>
    </row>
    <row r="142" ht="30" customHeight="1" spans="1:9">
      <c r="A142" s="19">
        <v>136</v>
      </c>
      <c r="B142" s="20" t="s">
        <v>396</v>
      </c>
      <c r="C142" s="21">
        <v>860111757</v>
      </c>
      <c r="D142" s="22" t="s">
        <v>397</v>
      </c>
      <c r="E142" s="23">
        <v>1</v>
      </c>
      <c r="F142" s="24"/>
      <c r="G142" s="1" t="str">
        <f t="shared" si="20"/>
        <v>136油压传感器860111757</v>
      </c>
      <c r="H142" s="1" t="str">
        <f t="shared" si="19"/>
        <v>860111757SENSOR OIL PRESSUR</v>
      </c>
      <c r="I142" s="1" t="s">
        <v>398</v>
      </c>
    </row>
    <row r="143" ht="30" customHeight="1" spans="1:9">
      <c r="A143" s="19">
        <v>137</v>
      </c>
      <c r="B143" s="20" t="s">
        <v>399</v>
      </c>
      <c r="C143" s="21">
        <v>910604114</v>
      </c>
      <c r="D143" s="22" t="s">
        <v>400</v>
      </c>
      <c r="E143" s="23">
        <v>4</v>
      </c>
      <c r="F143" s="24"/>
      <c r="G143" s="1" t="str">
        <f t="shared" si="20"/>
        <v>137动臂油缸密封套件910604114</v>
      </c>
      <c r="H143" s="1" t="str">
        <f t="shared" si="19"/>
        <v>910604114SEAL KIT BOOM CYLINDER</v>
      </c>
      <c r="I143" s="1" t="s">
        <v>401</v>
      </c>
    </row>
    <row r="144" ht="30" customHeight="1" spans="1:9">
      <c r="A144" s="19">
        <v>138</v>
      </c>
      <c r="B144" s="20" t="s">
        <v>402</v>
      </c>
      <c r="C144" s="21">
        <v>910604117</v>
      </c>
      <c r="D144" s="22" t="s">
        <v>403</v>
      </c>
      <c r="E144" s="23">
        <v>4</v>
      </c>
      <c r="F144" s="24"/>
      <c r="G144" s="1" t="str">
        <f t="shared" si="20"/>
        <v>138铲斗油缸密封套件910604117</v>
      </c>
      <c r="H144" s="1" t="str">
        <f t="shared" si="19"/>
        <v>910604117SEAL KIT BUCKET CYLINDER</v>
      </c>
      <c r="I144" s="1" t="s">
        <v>404</v>
      </c>
    </row>
    <row r="145" ht="30" customHeight="1" spans="1:9">
      <c r="A145" s="19">
        <v>139</v>
      </c>
      <c r="B145" s="20" t="s">
        <v>405</v>
      </c>
      <c r="C145" s="21">
        <v>910604113</v>
      </c>
      <c r="D145" s="22" t="s">
        <v>182</v>
      </c>
      <c r="E145" s="23">
        <v>4</v>
      </c>
      <c r="F145" s="24"/>
      <c r="G145" s="1" t="str">
        <f t="shared" si="20"/>
        <v>139转向油缸密封套件910604113</v>
      </c>
      <c r="H145" s="1" t="str">
        <f t="shared" ref="H145:H161" si="21">C145&amp;B145</f>
        <v>910604113SEAL KIT STEERING SYLINDER</v>
      </c>
      <c r="I145" s="1" t="s">
        <v>406</v>
      </c>
    </row>
    <row r="146" ht="30" customHeight="1" spans="1:9">
      <c r="A146" s="19">
        <v>140</v>
      </c>
      <c r="B146" s="20" t="s">
        <v>407</v>
      </c>
      <c r="C146" s="21">
        <v>803090251</v>
      </c>
      <c r="D146" s="22" t="s">
        <v>408</v>
      </c>
      <c r="E146" s="23">
        <v>2</v>
      </c>
      <c r="F146" s="24"/>
      <c r="G146" s="1" t="str">
        <f t="shared" si="20"/>
        <v>140操纵杆803090251</v>
      </c>
      <c r="H146" s="1" t="str">
        <f t="shared" si="21"/>
        <v>803090251JOYSTICK</v>
      </c>
      <c r="I146" s="1" t="s">
        <v>409</v>
      </c>
    </row>
    <row r="147" ht="30" customHeight="1" spans="1:9">
      <c r="A147" s="19">
        <v>141</v>
      </c>
      <c r="B147" s="20" t="s">
        <v>410</v>
      </c>
      <c r="C147" s="21">
        <v>803089320</v>
      </c>
      <c r="D147" s="22" t="s">
        <v>411</v>
      </c>
      <c r="E147" s="23">
        <v>1</v>
      </c>
      <c r="F147" s="24"/>
      <c r="G147" s="1" t="str">
        <f t="shared" si="20"/>
        <v>141卸料阀803089320</v>
      </c>
      <c r="H147" s="1" t="str">
        <f t="shared" si="21"/>
        <v>803089320UNLOADING VALVE</v>
      </c>
      <c r="I147" s="1" t="s">
        <v>412</v>
      </c>
    </row>
    <row r="148" ht="30" customHeight="1" spans="1:9">
      <c r="A148" s="19">
        <v>142</v>
      </c>
      <c r="B148" s="20" t="s">
        <v>413</v>
      </c>
      <c r="C148" s="21" t="s">
        <v>414</v>
      </c>
      <c r="D148" s="22" t="s">
        <v>415</v>
      </c>
      <c r="E148" s="23">
        <v>5</v>
      </c>
      <c r="F148" s="24"/>
      <c r="G148" s="1" t="str">
        <f t="shared" ref="G148:G161" si="22">A148&amp;D148&amp;C148</f>
        <v>142手动制动阀800901151</v>
      </c>
      <c r="H148" s="1" t="str">
        <f t="shared" si="21"/>
        <v>800901151MANUAL CONTROL BRAKE VALVE</v>
      </c>
      <c r="I148" s="1" t="s">
        <v>416</v>
      </c>
    </row>
    <row r="149" ht="30" customHeight="1" spans="1:9">
      <c r="A149" s="19">
        <v>143</v>
      </c>
      <c r="B149" s="20" t="s">
        <v>285</v>
      </c>
      <c r="C149" s="21">
        <v>813508296</v>
      </c>
      <c r="D149" s="22" t="s">
        <v>417</v>
      </c>
      <c r="E149" s="23">
        <v>3</v>
      </c>
      <c r="F149" s="24"/>
      <c r="G149" s="1" t="str">
        <f t="shared" si="22"/>
        <v>143LED 倒车灯813508296</v>
      </c>
      <c r="H149" s="1" t="str">
        <f t="shared" si="21"/>
        <v>813508296LED BACKING LAMP</v>
      </c>
      <c r="I149" s="1" t="s">
        <v>418</v>
      </c>
    </row>
    <row r="150" s="2" customFormat="1" ht="30" customHeight="1" spans="1:16384">
      <c r="A150" s="25">
        <v>144</v>
      </c>
      <c r="B150" s="26" t="s">
        <v>419</v>
      </c>
      <c r="C150" s="45">
        <v>414102908</v>
      </c>
      <c r="D150" s="28" t="s">
        <v>420</v>
      </c>
      <c r="E150" s="29">
        <v>14</v>
      </c>
      <c r="F150" s="30"/>
      <c r="G150" s="2" t="str">
        <f t="shared" si="22"/>
        <v>144下滚轮414102908</v>
      </c>
      <c r="H150" s="1" t="str">
        <f t="shared" si="21"/>
        <v>414102908BOTTOM ROLLERS</v>
      </c>
      <c r="I150" s="2" t="s">
        <v>421</v>
      </c>
      <c r="XEW150" s="37"/>
      <c r="XEX150" s="37"/>
      <c r="XEY150" s="37"/>
      <c r="XEZ150" s="37"/>
      <c r="XFA150" s="37"/>
      <c r="XFB150" s="37"/>
      <c r="XFC150" s="37"/>
      <c r="XFD150" s="37"/>
    </row>
    <row r="151" ht="30" customHeight="1" spans="1:9">
      <c r="A151" s="19">
        <v>145</v>
      </c>
      <c r="B151" s="20" t="s">
        <v>422</v>
      </c>
      <c r="C151" s="21">
        <v>414102909</v>
      </c>
      <c r="D151" s="31" t="s">
        <v>423</v>
      </c>
      <c r="E151" s="23">
        <v>4</v>
      </c>
      <c r="F151" s="24"/>
      <c r="G151" s="1" t="str">
        <f t="shared" si="22"/>
        <v>145上滚轮414102909</v>
      </c>
      <c r="H151" s="1" t="str">
        <f t="shared" si="21"/>
        <v>414102909TOP ROLLER</v>
      </c>
      <c r="I151" s="1" t="s">
        <v>424</v>
      </c>
    </row>
    <row r="152" s="2" customFormat="1" ht="30" customHeight="1" spans="1:16384">
      <c r="A152" s="25">
        <v>146</v>
      </c>
      <c r="B152" s="26" t="s">
        <v>425</v>
      </c>
      <c r="C152" s="27">
        <v>414102911</v>
      </c>
      <c r="D152" s="28" t="s">
        <v>426</v>
      </c>
      <c r="E152" s="29">
        <v>2</v>
      </c>
      <c r="F152" s="30"/>
      <c r="G152" s="2" t="str">
        <f t="shared" si="22"/>
        <v>146链轮414102911</v>
      </c>
      <c r="H152" s="1" t="str">
        <f t="shared" si="21"/>
        <v>414102911SPROCKET</v>
      </c>
      <c r="I152" s="2" t="s">
        <v>427</v>
      </c>
      <c r="XEW152" s="37"/>
      <c r="XEX152" s="37"/>
      <c r="XEY152" s="37"/>
      <c r="XEZ152" s="37"/>
      <c r="XFA152" s="37"/>
      <c r="XFB152" s="37"/>
      <c r="XFC152" s="37"/>
      <c r="XFD152" s="37"/>
    </row>
    <row r="153" s="2" customFormat="1" ht="30" customHeight="1" spans="1:16384">
      <c r="A153" s="25">
        <v>147</v>
      </c>
      <c r="B153" s="26" t="s">
        <v>428</v>
      </c>
      <c r="C153" s="27">
        <v>414102910</v>
      </c>
      <c r="D153" s="28" t="s">
        <v>429</v>
      </c>
      <c r="E153" s="29">
        <v>2</v>
      </c>
      <c r="F153" s="30"/>
      <c r="G153" s="2" t="str">
        <f t="shared" si="22"/>
        <v>147惰轮414102910</v>
      </c>
      <c r="H153" s="1" t="str">
        <f t="shared" si="21"/>
        <v>414102910IDLER</v>
      </c>
      <c r="I153" s="2" t="s">
        <v>430</v>
      </c>
      <c r="XEW153" s="37"/>
      <c r="XEX153" s="37"/>
      <c r="XEY153" s="37"/>
      <c r="XEZ153" s="37"/>
      <c r="XFA153" s="37"/>
      <c r="XFB153" s="37"/>
      <c r="XFC153" s="37"/>
      <c r="XFD153" s="37"/>
    </row>
    <row r="154" ht="30" customHeight="1" spans="1:9">
      <c r="A154" s="19">
        <v>148</v>
      </c>
      <c r="B154" s="20" t="s">
        <v>431</v>
      </c>
      <c r="C154" s="21">
        <v>860129945</v>
      </c>
      <c r="D154" s="22" t="s">
        <v>400</v>
      </c>
      <c r="E154" s="23">
        <v>3</v>
      </c>
      <c r="F154" s="24"/>
      <c r="G154" s="1" t="str">
        <f t="shared" si="22"/>
        <v>148动臂油缸密封套件860129945</v>
      </c>
      <c r="H154" s="1" t="str">
        <f t="shared" si="21"/>
        <v>860129945ARM CYLINDER SEAK KIT</v>
      </c>
      <c r="I154" s="1" t="s">
        <v>432</v>
      </c>
    </row>
    <row r="155" ht="30" customHeight="1" spans="1:9">
      <c r="A155" s="19">
        <v>149</v>
      </c>
      <c r="B155" s="20" t="s">
        <v>433</v>
      </c>
      <c r="C155" s="21">
        <v>860129944</v>
      </c>
      <c r="D155" s="22" t="s">
        <v>400</v>
      </c>
      <c r="E155" s="23">
        <v>6</v>
      </c>
      <c r="F155" s="24"/>
      <c r="G155" s="1" t="str">
        <f t="shared" si="22"/>
        <v>149动臂油缸密封套件860129944</v>
      </c>
      <c r="H155" s="1" t="str">
        <f t="shared" si="21"/>
        <v>860129944BOOM CYLINDER SEAL KIT</v>
      </c>
      <c r="I155" s="1" t="s">
        <v>434</v>
      </c>
    </row>
    <row r="156" ht="30" customHeight="1" spans="1:9">
      <c r="A156" s="19">
        <v>150</v>
      </c>
      <c r="B156" s="20" t="s">
        <v>435</v>
      </c>
      <c r="C156" s="21">
        <v>860129943</v>
      </c>
      <c r="D156" s="22" t="s">
        <v>403</v>
      </c>
      <c r="E156" s="23">
        <v>3</v>
      </c>
      <c r="F156" s="24"/>
      <c r="G156" s="1" t="str">
        <f t="shared" si="22"/>
        <v>150铲斗油缸密封套件860129943</v>
      </c>
      <c r="H156" s="1" t="str">
        <f t="shared" si="21"/>
        <v>860129943BUCKET CYLINDER SEAL KIT</v>
      </c>
      <c r="I156" s="1" t="s">
        <v>436</v>
      </c>
    </row>
    <row r="157" ht="30" customHeight="1" spans="1:9">
      <c r="A157" s="19">
        <v>151</v>
      </c>
      <c r="B157" s="20" t="s">
        <v>435</v>
      </c>
      <c r="C157" s="21">
        <v>910301679</v>
      </c>
      <c r="D157" s="22" t="s">
        <v>403</v>
      </c>
      <c r="E157" s="23">
        <v>2</v>
      </c>
      <c r="F157" s="24"/>
      <c r="G157" s="1" t="str">
        <f t="shared" si="22"/>
        <v>151铲斗油缸密封套件910301679</v>
      </c>
      <c r="H157" s="1" t="str">
        <f t="shared" si="21"/>
        <v>910301679BUCKET CYLINDER SEAL KIT</v>
      </c>
      <c r="I157" s="1" t="s">
        <v>437</v>
      </c>
    </row>
    <row r="158" ht="30" customHeight="1" spans="1:9">
      <c r="A158" s="19">
        <v>152</v>
      </c>
      <c r="B158" s="20" t="s">
        <v>438</v>
      </c>
      <c r="C158" s="21">
        <v>910305518</v>
      </c>
      <c r="D158" s="22" t="s">
        <v>400</v>
      </c>
      <c r="E158" s="23">
        <v>2</v>
      </c>
      <c r="F158" s="24"/>
      <c r="G158" s="1" t="str">
        <f t="shared" si="22"/>
        <v>152动臂油缸密封套件910305518</v>
      </c>
      <c r="H158" s="1" t="str">
        <f t="shared" si="21"/>
        <v>910305518ARM CYLINDER SEAL KIT</v>
      </c>
      <c r="I158" s="1" t="s">
        <v>439</v>
      </c>
    </row>
    <row r="159" ht="30" customHeight="1" spans="1:9">
      <c r="A159" s="19">
        <v>153</v>
      </c>
      <c r="B159" s="20" t="s">
        <v>433</v>
      </c>
      <c r="C159" s="21">
        <v>910301681</v>
      </c>
      <c r="D159" s="22" t="s">
        <v>440</v>
      </c>
      <c r="E159" s="23">
        <v>4</v>
      </c>
      <c r="F159" s="24"/>
      <c r="G159" s="1" t="str">
        <f t="shared" si="22"/>
        <v>153动臂气缸密封套件910301681</v>
      </c>
      <c r="H159" s="1" t="str">
        <f t="shared" si="21"/>
        <v>910301681BOOM CYLINDER SEAL KIT</v>
      </c>
      <c r="I159" s="1" t="s">
        <v>441</v>
      </c>
    </row>
    <row r="160" ht="30" customHeight="1" spans="1:9">
      <c r="A160" s="19">
        <v>154</v>
      </c>
      <c r="B160" s="20" t="s">
        <v>442</v>
      </c>
      <c r="C160" s="21">
        <v>800987628</v>
      </c>
      <c r="D160" s="22" t="s">
        <v>443</v>
      </c>
      <c r="E160" s="23">
        <v>2</v>
      </c>
      <c r="F160" s="24"/>
      <c r="G160" s="1" t="str">
        <f t="shared" si="22"/>
        <v>154制动缸800987628</v>
      </c>
      <c r="H160" s="1" t="str">
        <f t="shared" si="21"/>
        <v>800987628BRAKE CYLINDER</v>
      </c>
      <c r="I160" s="1" t="s">
        <v>444</v>
      </c>
    </row>
    <row r="161" ht="30" customHeight="1" spans="1:9">
      <c r="A161" s="19">
        <v>155</v>
      </c>
      <c r="B161" s="20" t="s">
        <v>445</v>
      </c>
      <c r="C161" s="21">
        <v>253500981</v>
      </c>
      <c r="D161" s="22" t="s">
        <v>446</v>
      </c>
      <c r="E161" s="23">
        <v>2</v>
      </c>
      <c r="F161" s="24"/>
      <c r="G161" s="1" t="str">
        <f t="shared" si="22"/>
        <v>155传感器支架253500981</v>
      </c>
      <c r="H161" s="1" t="str">
        <f t="shared" si="21"/>
        <v>253500981SENSOR BRACKET</v>
      </c>
      <c r="I161" s="1" t="s">
        <v>447</v>
      </c>
    </row>
    <row r="162" spans="3:5">
      <c r="C162" s="46"/>
      <c r="D162" s="47"/>
      <c r="E162" s="48"/>
    </row>
    <row r="163" spans="3:5">
      <c r="C163" s="49"/>
      <c r="D163" s="50"/>
      <c r="E163" s="47"/>
    </row>
    <row r="164" spans="3:5">
      <c r="C164" s="49"/>
      <c r="D164" s="50"/>
      <c r="E164" s="47"/>
    </row>
    <row r="165" spans="3:5">
      <c r="C165" s="49"/>
      <c r="D165" s="50"/>
      <c r="E165" s="47"/>
    </row>
    <row r="166" spans="3:5">
      <c r="C166" s="49"/>
      <c r="D166" s="50"/>
      <c r="E166" s="47"/>
    </row>
    <row r="167" spans="3:5">
      <c r="C167" s="1"/>
      <c r="E167" s="1"/>
    </row>
    <row r="174" spans="5:5">
      <c r="E174" s="51"/>
    </row>
    <row r="182" s="1" customFormat="1" spans="2:5">
      <c r="B182" s="4"/>
      <c r="C182" s="4"/>
      <c r="E182" s="5"/>
    </row>
    <row r="183" s="1" customFormat="1" spans="2:5">
      <c r="B183" s="4"/>
      <c r="C183" s="4"/>
      <c r="E183" s="5"/>
    </row>
    <row r="184" s="1" customFormat="1" spans="2:5">
      <c r="B184" s="4"/>
      <c r="C184" s="4"/>
      <c r="E184" s="5"/>
    </row>
    <row r="185" s="1" customFormat="1" spans="2:5">
      <c r="B185" s="4"/>
      <c r="C185" s="4"/>
      <c r="E185" s="5"/>
    </row>
    <row r="186" s="1" customFormat="1" spans="2:5">
      <c r="B186" s="4"/>
      <c r="C186" s="4"/>
      <c r="E186" s="5"/>
    </row>
    <row r="187" s="1" customFormat="1" spans="2:5">
      <c r="B187" s="4"/>
      <c r="C187" s="4"/>
      <c r="E187" s="5"/>
    </row>
    <row r="188" s="1" customFormat="1" spans="2:5">
      <c r="B188" s="4"/>
      <c r="C188" s="4"/>
      <c r="E188" s="5"/>
    </row>
    <row r="189" s="1" customFormat="1" spans="2:5">
      <c r="B189" s="4"/>
      <c r="C189" s="4"/>
      <c r="E189" s="5"/>
    </row>
    <row r="190" s="1" customFormat="1" spans="2:5">
      <c r="B190" s="4"/>
      <c r="C190" s="4"/>
      <c r="E190" s="5"/>
    </row>
    <row r="191" s="1" customFormat="1" spans="2:5">
      <c r="B191" s="4"/>
      <c r="C191" s="4"/>
      <c r="E191" s="5"/>
    </row>
    <row r="192" s="1" customFormat="1" spans="2:5">
      <c r="B192" s="4"/>
      <c r="C192" s="4"/>
      <c r="E192" s="5"/>
    </row>
    <row r="193" s="1" customFormat="1" spans="2:5">
      <c r="B193" s="4"/>
      <c r="C193" s="4"/>
      <c r="E193" s="5"/>
    </row>
    <row r="194" s="1" customFormat="1" spans="2:5">
      <c r="B194" s="4"/>
      <c r="C194" s="4"/>
      <c r="E194" s="5"/>
    </row>
    <row r="195" s="1" customFormat="1" spans="2:5">
      <c r="B195" s="4"/>
      <c r="C195" s="4"/>
      <c r="E195" s="5"/>
    </row>
    <row r="196" s="1" customFormat="1" spans="2:5">
      <c r="B196" s="4"/>
      <c r="C196" s="4"/>
      <c r="E196" s="5"/>
    </row>
    <row r="197" s="1" customFormat="1" spans="2:5">
      <c r="B197" s="4"/>
      <c r="C197" s="4"/>
      <c r="E197" s="5"/>
    </row>
    <row r="198" s="1" customFormat="1" spans="2:5">
      <c r="B198" s="4"/>
      <c r="C198" s="4"/>
      <c r="E198" s="5"/>
    </row>
    <row r="199" s="1" customFormat="1" spans="2:5">
      <c r="B199" s="4"/>
      <c r="C199" s="4"/>
      <c r="E199" s="5"/>
    </row>
    <row r="200" s="1" customFormat="1" spans="2:5">
      <c r="B200" s="4"/>
      <c r="C200" s="4"/>
      <c r="E200" s="5"/>
    </row>
    <row r="201" s="1" customFormat="1" spans="2:5">
      <c r="B201" s="4"/>
      <c r="C201" s="4"/>
      <c r="E201" s="5"/>
    </row>
    <row r="202" s="1" customFormat="1" spans="2:5">
      <c r="B202" s="4"/>
      <c r="C202" s="4"/>
      <c r="E202" s="5"/>
    </row>
    <row r="203" s="1" customFormat="1" spans="2:5">
      <c r="B203" s="4"/>
      <c r="C203" s="4"/>
      <c r="E203" s="5"/>
    </row>
    <row r="204" s="1" customFormat="1" spans="2:5">
      <c r="B204" s="4"/>
      <c r="C204" s="4"/>
      <c r="E204" s="5"/>
    </row>
    <row r="205" s="1" customFormat="1" spans="2:5">
      <c r="B205" s="4"/>
      <c r="C205" s="4"/>
      <c r="E205" s="5"/>
    </row>
    <row r="206" s="1" customFormat="1" spans="2:5">
      <c r="B206" s="4"/>
      <c r="C206" s="4"/>
      <c r="E206" s="5"/>
    </row>
    <row r="207" s="1" customFormat="1" spans="2:5">
      <c r="B207" s="4"/>
      <c r="C207" s="4"/>
      <c r="E207" s="5"/>
    </row>
    <row r="208" s="1" customFormat="1" spans="2:5">
      <c r="B208" s="4"/>
      <c r="C208" s="4"/>
      <c r="E208" s="5"/>
    </row>
    <row r="209" s="1" customFormat="1" spans="2:5">
      <c r="B209" s="4"/>
      <c r="C209" s="4"/>
      <c r="E209" s="5"/>
    </row>
  </sheetData>
  <mergeCells count="6">
    <mergeCell ref="B1:F1"/>
    <mergeCell ref="B2:F2"/>
    <mergeCell ref="B3:F3"/>
    <mergeCell ref="B4:F4"/>
    <mergeCell ref="A6:F6"/>
    <mergeCell ref="A1:A4"/>
  </mergeCells>
  <conditionalFormatting sqref="C162">
    <cfRule type="duplicateValues" dxfId="0" priority="3"/>
  </conditionalFormatting>
  <hyperlinks>
    <hyperlink ref="B4" r:id="rId2" display="Tel:0086-19506117669/WHATSAPP:+86 19506117669/E-mail：max@linyiweiman.com"/>
  </hyperlinks>
  <printOptions horizontalCentered="1"/>
  <pageMargins left="0.984027777777778" right="0.984027777777778" top="0.393055555555556" bottom="0.393055555555556" header="0.5" footer="0.5"/>
  <pageSetup paperSize="8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sd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360Qex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令飞</cp:lastModifiedBy>
  <dcterms:created xsi:type="dcterms:W3CDTF">2006-03-06T07:59:00Z</dcterms:created>
  <cp:lastPrinted>2018-02-06T06:49:00Z</cp:lastPrinted>
  <dcterms:modified xsi:type="dcterms:W3CDTF">2025-07-31T01:23:11Z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20559E35E67449B4B81A9F7FE58D6DAA_13</vt:lpwstr>
  </property>
</Properties>
</file>